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N28" i="1" l="1"/>
  <c r="K28" i="1"/>
  <c r="L27" i="1" l="1"/>
  <c r="L28" i="1" s="1"/>
  <c r="M26" i="1"/>
  <c r="M28" i="1" s="1"/>
  <c r="O28" i="1" l="1"/>
  <c r="O5" i="1" s="1"/>
</calcChain>
</file>

<file path=xl/sharedStrings.xml><?xml version="1.0" encoding="utf-8"?>
<sst xmlns="http://schemas.openxmlformats.org/spreadsheetml/2006/main" count="57" uniqueCount="44">
  <si>
    <t>Nr.p.k.</t>
  </si>
  <si>
    <t>Mērvienība</t>
  </si>
  <si>
    <t>Vienas vienības cena, Ls/mv</t>
  </si>
  <si>
    <t>Kopā, Ls</t>
  </si>
  <si>
    <t>Kopējās izmaksas, Ls</t>
  </si>
  <si>
    <t>Laika norma, c/st</t>
  </si>
  <si>
    <t>Darba apmaksas likme, Ls/st</t>
  </si>
  <si>
    <t>Darba alga, Ls</t>
  </si>
  <si>
    <t>Materiāli, Ls</t>
  </si>
  <si>
    <t>Mehānismi, Ls</t>
  </si>
  <si>
    <t>Darbietilpība, c/st</t>
  </si>
  <si>
    <t>Summa, Ls</t>
  </si>
  <si>
    <t>Kopā :</t>
  </si>
  <si>
    <t>Par kopējo summu Ls</t>
  </si>
  <si>
    <t>Darbu nosaukums</t>
  </si>
  <si>
    <t>Daudzums</t>
  </si>
  <si>
    <t>Materiālu,grunts apmaiņas un būvgružu transporta izdevumi</t>
  </si>
  <si>
    <t>Darba devēja soc.nodoklis</t>
  </si>
  <si>
    <t>Tiešās izmaksas kopā bez PVN 21%</t>
  </si>
  <si>
    <t>Sagatavošanas dari</t>
  </si>
  <si>
    <t>Seguma izbūve</t>
  </si>
  <si>
    <t>Esošā seguma norakšana un transports uz atbērtni</t>
  </si>
  <si>
    <t>Šķembu maisījuma 0-32mm kārtas izbūve, h=15cm</t>
  </si>
  <si>
    <t>Smilts izsiju slāņa izbūve, h=5cm</t>
  </si>
  <si>
    <t>Zālāju izveide</t>
  </si>
  <si>
    <t>m2</t>
  </si>
  <si>
    <t>m3</t>
  </si>
  <si>
    <t>t.m.</t>
  </si>
  <si>
    <t>gb.</t>
  </si>
  <si>
    <t>LOKĀLĀ TĀME</t>
  </si>
  <si>
    <t>Koka nozāģēšana</t>
  </si>
  <si>
    <t>Celmu izrakšana</t>
  </si>
  <si>
    <t>Bortakmeņu BR 1000.300.150 izbūve uz betona pamata</t>
  </si>
  <si>
    <t>Bortakmeņu BR 1000.300/220.150 izbūve uz betona pamata</t>
  </si>
  <si>
    <t>Bortakmeņu BR 1000.220.150 izbūve uz betona pamata</t>
  </si>
  <si>
    <t>Bortakmeņu BR 1000.200.80 izbūve uz betona pamata</t>
  </si>
  <si>
    <r>
      <rPr>
        <b/>
        <sz val="11"/>
        <color theme="1"/>
        <rFont val="Times New Roman"/>
        <family val="1"/>
        <charset val="186"/>
      </rPr>
      <t>Objekta nosaukums:</t>
    </r>
    <r>
      <rPr>
        <sz val="11"/>
        <color theme="1"/>
        <rFont val="Times New Roman"/>
        <family val="1"/>
        <charset val="186"/>
      </rPr>
      <t xml:space="preserve">   Gājēju ietves rekonstrukcija Klusā ielā, posmā no Klusās ielas 7 līdz Brīvības ielai un Brīvības ielā no Klusās ielas līdz Kalna ielai</t>
    </r>
  </si>
  <si>
    <r>
      <rPr>
        <b/>
        <sz val="11"/>
        <color theme="1"/>
        <rFont val="Times New Roman"/>
        <family val="1"/>
        <charset val="186"/>
      </rPr>
      <t>Objekta adrese:</t>
    </r>
    <r>
      <rPr>
        <sz val="11"/>
        <color theme="1"/>
        <rFont val="Times New Roman"/>
        <family val="1"/>
        <charset val="186"/>
      </rPr>
      <t xml:space="preserve">          Klusā iela un Brīvības iela, Pāvilosta</t>
    </r>
  </si>
  <si>
    <t>Drenējošās smilts kārtas izbūve, h=15cm</t>
  </si>
  <si>
    <t>Bruģakmens ,,Prizma"seguma izbūve, h=6cm</t>
  </si>
  <si>
    <t>Esošā betona bruģa un laukakmens demontāža</t>
  </si>
  <si>
    <t>Esošo betona bortakmeņu demontāža</t>
  </si>
  <si>
    <t>%</t>
  </si>
  <si>
    <t>Pielikums Nr.5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</si>
</sst>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Arial"/>
      <charset val="186"/>
    </font>
    <font>
      <sz val="10"/>
      <name val="Helv"/>
    </font>
    <font>
      <sz val="8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22" xfId="1" applyFont="1" applyFill="1" applyBorder="1"/>
    <xf numFmtId="0" fontId="4" fillId="0" borderId="28" xfId="1" applyFont="1" applyFill="1" applyBorder="1"/>
    <xf numFmtId="0" fontId="8" fillId="0" borderId="23" xfId="1" applyFont="1" applyFill="1" applyBorder="1" applyAlignment="1">
      <alignment horizontal="center" vertical="center" wrapText="1"/>
    </xf>
    <xf numFmtId="0" fontId="8" fillId="0" borderId="30" xfId="1" applyFont="1" applyFill="1" applyBorder="1"/>
    <xf numFmtId="0" fontId="8" fillId="0" borderId="30" xfId="5" applyFont="1" applyFill="1" applyBorder="1" applyAlignment="1">
      <alignment vertical="center" wrapText="1"/>
    </xf>
    <xf numFmtId="0" fontId="9" fillId="0" borderId="11" xfId="4" applyFont="1" applyFill="1" applyBorder="1" applyAlignment="1">
      <alignment horizontal="center" vertical="center" textRotation="90" wrapText="1"/>
    </xf>
    <xf numFmtId="0" fontId="9" fillId="0" borderId="12" xfId="4" applyFont="1" applyFill="1" applyBorder="1" applyAlignment="1">
      <alignment horizontal="center" vertical="center" textRotation="90" wrapText="1"/>
    </xf>
    <xf numFmtId="0" fontId="9" fillId="0" borderId="13" xfId="4" applyFont="1" applyFill="1" applyBorder="1" applyAlignment="1">
      <alignment horizontal="center" vertical="center" textRotation="90" wrapText="1"/>
    </xf>
    <xf numFmtId="0" fontId="10" fillId="0" borderId="12" xfId="4" applyFont="1" applyFill="1" applyBorder="1" applyAlignment="1">
      <alignment horizontal="center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center"/>
    </xf>
    <xf numFmtId="0" fontId="10" fillId="0" borderId="16" xfId="4" applyFont="1" applyFill="1" applyBorder="1" applyAlignment="1">
      <alignment horizontal="center"/>
    </xf>
    <xf numFmtId="0" fontId="11" fillId="0" borderId="14" xfId="4" applyFont="1" applyFill="1" applyBorder="1" applyAlignment="1">
      <alignment horizontal="center" vertical="center" textRotation="90" wrapText="1"/>
    </xf>
    <xf numFmtId="0" fontId="9" fillId="0" borderId="29" xfId="5" applyFont="1" applyFill="1" applyBorder="1" applyAlignment="1">
      <alignment horizontal="right" vertical="center"/>
    </xf>
    <xf numFmtId="2" fontId="9" fillId="0" borderId="1" xfId="5" applyNumberFormat="1" applyFont="1" applyFill="1" applyBorder="1" applyAlignment="1">
      <alignment horizontal="center" vertical="center"/>
    </xf>
    <xf numFmtId="2" fontId="9" fillId="0" borderId="19" xfId="5" applyNumberFormat="1" applyFont="1" applyFill="1" applyBorder="1" applyAlignment="1">
      <alignment horizontal="center" vertical="center"/>
    </xf>
    <xf numFmtId="2" fontId="9" fillId="0" borderId="17" xfId="6" applyNumberFormat="1" applyFont="1" applyFill="1" applyBorder="1" applyAlignment="1">
      <alignment horizontal="center" vertical="center" wrapText="1"/>
    </xf>
    <xf numFmtId="2" fontId="9" fillId="0" borderId="20" xfId="6" applyNumberFormat="1" applyFont="1" applyFill="1" applyBorder="1" applyAlignment="1">
      <alignment horizontal="center" vertical="center" wrapText="1"/>
    </xf>
    <xf numFmtId="2" fontId="9" fillId="0" borderId="24" xfId="6" applyNumberFormat="1" applyFont="1" applyFill="1" applyBorder="1" applyAlignment="1">
      <alignment horizontal="center" vertical="center" wrapText="1"/>
    </xf>
    <xf numFmtId="9" fontId="9" fillId="0" borderId="30" xfId="5" applyNumberFormat="1" applyFont="1" applyFill="1" applyBorder="1" applyAlignment="1">
      <alignment horizontal="center" vertical="center" wrapText="1"/>
    </xf>
    <xf numFmtId="2" fontId="11" fillId="0" borderId="10" xfId="5" applyNumberFormat="1" applyFont="1" applyFill="1" applyBorder="1" applyAlignment="1">
      <alignment horizontal="center" vertical="center" wrapText="1"/>
    </xf>
    <xf numFmtId="2" fontId="9" fillId="0" borderId="21" xfId="6" applyNumberFormat="1" applyFont="1" applyFill="1" applyBorder="1" applyAlignment="1">
      <alignment horizontal="center" vertical="center" wrapText="1"/>
    </xf>
    <xf numFmtId="1" fontId="7" fillId="0" borderId="20" xfId="1" applyNumberFormat="1" applyFont="1" applyFill="1" applyBorder="1" applyAlignment="1">
      <alignment horizontal="center" vertical="center"/>
    </xf>
    <xf numFmtId="1" fontId="7" fillId="0" borderId="19" xfId="1" applyNumberFormat="1" applyFont="1" applyFill="1" applyBorder="1" applyAlignment="1">
      <alignment horizontal="center" vertical="center"/>
    </xf>
    <xf numFmtId="0" fontId="10" fillId="0" borderId="37" xfId="4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6" fillId="0" borderId="32" xfId="3" applyFont="1" applyFill="1" applyBorder="1" applyAlignment="1">
      <alignment horizontal="center" vertical="center"/>
    </xf>
    <xf numFmtId="0" fontId="6" fillId="0" borderId="38" xfId="3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vertical="center" wrapText="1"/>
    </xf>
    <xf numFmtId="0" fontId="4" fillId="0" borderId="40" xfId="1" applyFont="1" applyFill="1" applyBorder="1"/>
    <xf numFmtId="0" fontId="11" fillId="0" borderId="41" xfId="5" applyFont="1" applyFill="1" applyBorder="1" applyAlignment="1">
      <alignment horizontal="right" vertical="center" wrapText="1"/>
    </xf>
    <xf numFmtId="0" fontId="8" fillId="0" borderId="42" xfId="5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2" xfId="0" applyFont="1" applyFill="1" applyBorder="1"/>
    <xf numFmtId="0" fontId="9" fillId="0" borderId="4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/>
    <xf numFmtId="0" fontId="7" fillId="0" borderId="0" xfId="1" applyFont="1"/>
    <xf numFmtId="0" fontId="6" fillId="0" borderId="0" xfId="1" applyFont="1" applyAlignment="1">
      <alignment horizontal="right"/>
    </xf>
    <xf numFmtId="0" fontId="14" fillId="0" borderId="42" xfId="3" applyFont="1" applyFill="1" applyBorder="1" applyAlignment="1">
      <alignment wrapText="1"/>
    </xf>
    <xf numFmtId="0" fontId="4" fillId="0" borderId="44" xfId="1" applyFont="1" applyFill="1" applyBorder="1"/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vertical="center" wrapText="1"/>
    </xf>
    <xf numFmtId="2" fontId="9" fillId="0" borderId="17" xfId="5" applyNumberFormat="1" applyFont="1" applyFill="1" applyBorder="1" applyAlignment="1">
      <alignment horizontal="center" vertical="center"/>
    </xf>
    <xf numFmtId="2" fontId="9" fillId="0" borderId="20" xfId="5" applyNumberFormat="1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0" fontId="10" fillId="0" borderId="50" xfId="4" applyFont="1" applyFill="1" applyBorder="1" applyAlignment="1">
      <alignment horizontal="center"/>
    </xf>
    <xf numFmtId="2" fontId="9" fillId="0" borderId="2" xfId="6" applyNumberFormat="1" applyFont="1" applyFill="1" applyBorder="1" applyAlignment="1">
      <alignment horizontal="center" vertical="center" wrapText="1"/>
    </xf>
    <xf numFmtId="2" fontId="11" fillId="0" borderId="21" xfId="6" applyNumberFormat="1" applyFont="1" applyFill="1" applyBorder="1" applyAlignment="1">
      <alignment horizontal="center" vertical="center" wrapText="1"/>
    </xf>
    <xf numFmtId="0" fontId="10" fillId="0" borderId="25" xfId="4" applyFont="1" applyFill="1" applyBorder="1" applyAlignment="1"/>
    <xf numFmtId="0" fontId="10" fillId="0" borderId="48" xfId="4" applyFont="1" applyFill="1" applyBorder="1" applyAlignment="1"/>
    <xf numFmtId="0" fontId="10" fillId="0" borderId="47" xfId="4" applyFont="1" applyFill="1" applyBorder="1" applyAlignment="1"/>
    <xf numFmtId="0" fontId="5" fillId="0" borderId="38" xfId="1" applyFont="1" applyFill="1" applyBorder="1" applyAlignment="1">
      <alignment vertical="center" wrapText="1"/>
    </xf>
    <xf numFmtId="0" fontId="5" fillId="0" borderId="51" xfId="1" applyFont="1" applyFill="1" applyBorder="1" applyAlignment="1">
      <alignment vertical="center" wrapText="1"/>
    </xf>
    <xf numFmtId="0" fontId="5" fillId="0" borderId="52" xfId="1" applyFont="1" applyFill="1" applyBorder="1" applyAlignment="1">
      <alignment vertical="center" wrapText="1"/>
    </xf>
    <xf numFmtId="2" fontId="9" fillId="0" borderId="38" xfId="6" applyNumberFormat="1" applyFont="1" applyFill="1" applyBorder="1" applyAlignment="1">
      <alignment vertical="center" wrapText="1"/>
    </xf>
    <xf numFmtId="2" fontId="9" fillId="0" borderId="51" xfId="6" applyNumberFormat="1" applyFont="1" applyFill="1" applyBorder="1" applyAlignment="1">
      <alignment vertical="center" wrapText="1"/>
    </xf>
    <xf numFmtId="2" fontId="9" fillId="0" borderId="52" xfId="6" applyNumberFormat="1" applyFont="1" applyFill="1" applyBorder="1" applyAlignment="1">
      <alignment vertical="center" wrapText="1"/>
    </xf>
    <xf numFmtId="0" fontId="16" fillId="0" borderId="3" xfId="4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1" fillId="0" borderId="23" xfId="5" applyFont="1" applyFill="1" applyBorder="1" applyAlignment="1">
      <alignment horizontal="right" vertical="center" wrapText="1"/>
    </xf>
    <xf numFmtId="0" fontId="11" fillId="0" borderId="45" xfId="5" applyFont="1" applyFill="1" applyBorder="1" applyAlignment="1">
      <alignment horizontal="right" vertical="center"/>
    </xf>
    <xf numFmtId="2" fontId="11" fillId="0" borderId="25" xfId="6" applyNumberFormat="1" applyFont="1" applyFill="1" applyBorder="1" applyAlignment="1">
      <alignment horizontal="center" vertical="center" wrapText="1"/>
    </xf>
    <xf numFmtId="2" fontId="11" fillId="0" borderId="26" xfId="6" applyNumberFormat="1" applyFont="1" applyFill="1" applyBorder="1" applyAlignment="1">
      <alignment horizontal="center" vertical="center" wrapText="1"/>
    </xf>
    <xf numFmtId="2" fontId="11" fillId="0" borderId="27" xfId="6" applyNumberFormat="1" applyFont="1" applyFill="1" applyBorder="1" applyAlignment="1">
      <alignment horizontal="center" vertical="center" wrapText="1"/>
    </xf>
    <xf numFmtId="2" fontId="11" fillId="0" borderId="3" xfId="6" applyNumberFormat="1" applyFont="1" applyFill="1" applyBorder="1" applyAlignment="1">
      <alignment horizontal="center" vertical="center" wrapText="1"/>
    </xf>
    <xf numFmtId="10" fontId="9" fillId="0" borderId="30" xfId="0" applyNumberFormat="1" applyFont="1" applyFill="1" applyBorder="1" applyAlignment="1">
      <alignment horizontal="center" vertical="center" wrapText="1"/>
    </xf>
    <xf numFmtId="2" fontId="11" fillId="0" borderId="33" xfId="5" applyNumberFormat="1" applyFont="1" applyFill="1" applyBorder="1" applyAlignment="1">
      <alignment horizontal="center" vertical="center" wrapText="1"/>
    </xf>
    <xf numFmtId="2" fontId="11" fillId="0" borderId="34" xfId="5" applyNumberFormat="1" applyFont="1" applyFill="1" applyBorder="1" applyAlignment="1">
      <alignment horizontal="center" vertical="center" wrapText="1"/>
    </xf>
    <xf numFmtId="2" fontId="11" fillId="0" borderId="35" xfId="5" applyNumberFormat="1" applyFont="1" applyFill="1" applyBorder="1" applyAlignment="1">
      <alignment horizontal="center" vertical="center" wrapText="1"/>
    </xf>
    <xf numFmtId="2" fontId="6" fillId="0" borderId="0" xfId="1" applyNumberFormat="1" applyFont="1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42" xfId="1" applyFont="1" applyBorder="1" applyAlignment="1">
      <alignment horizontal="center"/>
    </xf>
    <xf numFmtId="0" fontId="9" fillId="0" borderId="3" xfId="4" applyFont="1" applyFill="1" applyBorder="1" applyAlignment="1">
      <alignment horizontal="center" vertical="center" textRotation="90" wrapText="1"/>
    </xf>
    <xf numFmtId="0" fontId="9" fillId="0" borderId="9" xfId="4" applyFont="1" applyFill="1" applyBorder="1" applyAlignment="1">
      <alignment horizontal="center" vertical="center" textRotation="90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textRotation="90"/>
    </xf>
    <xf numFmtId="0" fontId="9" fillId="0" borderId="9" xfId="4" applyFont="1" applyFill="1" applyBorder="1" applyAlignment="1">
      <alignment horizontal="center" vertical="center" textRotation="90"/>
    </xf>
    <xf numFmtId="0" fontId="9" fillId="0" borderId="5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9" fillId="0" borderId="49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 textRotation="90" wrapText="1"/>
    </xf>
    <xf numFmtId="0" fontId="11" fillId="0" borderId="10" xfId="4" applyFont="1" applyFill="1" applyBorder="1" applyAlignment="1">
      <alignment horizontal="center" vertical="center" textRotation="90" wrapText="1"/>
    </xf>
    <xf numFmtId="0" fontId="9" fillId="0" borderId="7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</cellXfs>
  <cellStyles count="8">
    <cellStyle name="Normal 2" xfId="2"/>
    <cellStyle name="Normal 3" xfId="7"/>
    <cellStyle name="Normal_Liepaja Peldu 5 UK tames" xfId="5"/>
    <cellStyle name="Parasts" xfId="0" builtinId="0"/>
    <cellStyle name="Parasts 2" xfId="1"/>
    <cellStyle name="Style 1" xfId="4"/>
    <cellStyle name="Обычный_33. OZOLNIEKU NOVADA DOME_OZO SKOLA_TELPU, GAITENU, KAPNU TELPU REMONTS_TAME_VADIMS_2011_02_25_melnraksts" xfId="3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selection activeCell="T11" sqref="T11"/>
    </sheetView>
  </sheetViews>
  <sheetFormatPr defaultRowHeight="15" x14ac:dyDescent="0.25"/>
  <cols>
    <col min="1" max="1" width="5" customWidth="1"/>
    <col min="2" max="2" width="45.28515625" customWidth="1"/>
    <col min="3" max="3" width="5.28515625" customWidth="1"/>
    <col min="4" max="4" width="5.42578125" customWidth="1"/>
    <col min="5" max="5" width="6.5703125" customWidth="1"/>
    <col min="6" max="6" width="7.7109375" customWidth="1"/>
    <col min="7" max="7" width="6.85546875" customWidth="1"/>
    <col min="8" max="8" width="6.28515625" customWidth="1"/>
    <col min="9" max="9" width="6.5703125" customWidth="1"/>
    <col min="10" max="10" width="6.85546875" customWidth="1"/>
    <col min="11" max="11" width="7.5703125" customWidth="1"/>
    <col min="12" max="12" width="7.7109375" customWidth="1"/>
    <col min="13" max="13" width="8" customWidth="1"/>
    <col min="14" max="14" width="7.28515625" customWidth="1"/>
    <col min="15" max="15" width="9.7109375" customWidth="1"/>
  </cols>
  <sheetData>
    <row r="1" spans="1:15" x14ac:dyDescent="0.25">
      <c r="B1" t="s">
        <v>43</v>
      </c>
      <c r="C1" s="84" t="s">
        <v>29</v>
      </c>
      <c r="D1" s="84"/>
      <c r="E1" s="84"/>
      <c r="F1" s="84"/>
      <c r="G1" s="84"/>
      <c r="H1" s="84"/>
      <c r="I1" s="84"/>
      <c r="J1" s="84"/>
    </row>
    <row r="2" spans="1:15" ht="9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4"/>
      <c r="M2" s="44"/>
      <c r="N2" s="44"/>
      <c r="O2" s="44"/>
    </row>
    <row r="3" spans="1:15" x14ac:dyDescent="0.25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x14ac:dyDescent="0.25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44"/>
      <c r="M4" s="44"/>
      <c r="N4" s="44"/>
      <c r="O4" s="44"/>
    </row>
    <row r="5" spans="1:15" ht="16.5" thickBot="1" x14ac:dyDescent="0.3">
      <c r="A5" s="46"/>
      <c r="B5" s="47"/>
      <c r="C5" s="48"/>
      <c r="D5" s="48"/>
      <c r="E5" s="48"/>
      <c r="F5" s="48"/>
      <c r="G5" s="48"/>
      <c r="H5" s="48"/>
      <c r="I5" s="48"/>
      <c r="J5" s="46"/>
      <c r="K5" s="86" t="s">
        <v>13</v>
      </c>
      <c r="L5" s="86"/>
      <c r="M5" s="86"/>
      <c r="N5" s="86"/>
      <c r="O5" s="83" t="e">
        <f>O28</f>
        <v>#VALUE!</v>
      </c>
    </row>
    <row r="6" spans="1:15" ht="15.75" thickBot="1" x14ac:dyDescent="0.3">
      <c r="A6" s="87" t="s">
        <v>0</v>
      </c>
      <c r="B6" s="89" t="s">
        <v>14</v>
      </c>
      <c r="C6" s="91" t="s">
        <v>1</v>
      </c>
      <c r="D6" s="87" t="s">
        <v>15</v>
      </c>
      <c r="E6" s="93" t="s">
        <v>2</v>
      </c>
      <c r="F6" s="94"/>
      <c r="G6" s="94"/>
      <c r="H6" s="94"/>
      <c r="I6" s="95"/>
      <c r="J6" s="96" t="s">
        <v>3</v>
      </c>
      <c r="K6" s="98" t="s">
        <v>4</v>
      </c>
      <c r="L6" s="98"/>
      <c r="M6" s="98"/>
      <c r="N6" s="98"/>
      <c r="O6" s="99"/>
    </row>
    <row r="7" spans="1:15" ht="62.25" customHeight="1" thickBot="1" x14ac:dyDescent="0.3">
      <c r="A7" s="88"/>
      <c r="B7" s="90"/>
      <c r="C7" s="92"/>
      <c r="D7" s="88"/>
      <c r="E7" s="6" t="s">
        <v>5</v>
      </c>
      <c r="F7" s="7" t="s">
        <v>6</v>
      </c>
      <c r="G7" s="8" t="s">
        <v>7</v>
      </c>
      <c r="H7" s="7" t="s">
        <v>8</v>
      </c>
      <c r="I7" s="8" t="s">
        <v>9</v>
      </c>
      <c r="J7" s="97"/>
      <c r="K7" s="8" t="s">
        <v>10</v>
      </c>
      <c r="L7" s="7" t="s">
        <v>7</v>
      </c>
      <c r="M7" s="8" t="s">
        <v>8</v>
      </c>
      <c r="N7" s="7" t="s">
        <v>9</v>
      </c>
      <c r="O7" s="13" t="s">
        <v>11</v>
      </c>
    </row>
    <row r="8" spans="1:15" ht="15.75" thickBot="1" x14ac:dyDescent="0.3">
      <c r="A8" s="9">
        <v>1</v>
      </c>
      <c r="B8" s="10">
        <v>2</v>
      </c>
      <c r="C8" s="9">
        <v>3</v>
      </c>
      <c r="D8" s="9">
        <v>4</v>
      </c>
      <c r="E8" s="11">
        <v>5</v>
      </c>
      <c r="F8" s="12">
        <v>6</v>
      </c>
      <c r="G8" s="12">
        <v>7</v>
      </c>
      <c r="H8" s="12">
        <v>8</v>
      </c>
      <c r="I8" s="25">
        <v>9</v>
      </c>
      <c r="J8" s="9">
        <v>10</v>
      </c>
      <c r="K8" s="59">
        <v>11</v>
      </c>
      <c r="L8" s="12">
        <v>12</v>
      </c>
      <c r="M8" s="12">
        <v>13</v>
      </c>
      <c r="N8" s="25">
        <v>14</v>
      </c>
      <c r="O8" s="9">
        <v>15</v>
      </c>
    </row>
    <row r="9" spans="1:15" x14ac:dyDescent="0.25">
      <c r="A9" s="57"/>
      <c r="B9" s="71" t="s">
        <v>19</v>
      </c>
      <c r="C9" s="62"/>
      <c r="D9" s="63"/>
      <c r="E9" s="63"/>
      <c r="F9" s="63"/>
      <c r="G9" s="63"/>
      <c r="H9" s="63"/>
      <c r="I9" s="64"/>
      <c r="J9" s="58"/>
      <c r="K9" s="62"/>
      <c r="L9" s="63"/>
      <c r="M9" s="63"/>
      <c r="N9" s="64"/>
      <c r="O9" s="58"/>
    </row>
    <row r="10" spans="1:15" ht="15" customHeight="1" x14ac:dyDescent="0.25">
      <c r="A10" s="33">
        <v>1</v>
      </c>
      <c r="B10" s="54" t="s">
        <v>30</v>
      </c>
      <c r="C10" s="35" t="s">
        <v>28</v>
      </c>
      <c r="D10" s="23">
        <v>1</v>
      </c>
      <c r="E10" s="55"/>
      <c r="F10" s="55"/>
      <c r="G10" s="55"/>
      <c r="H10" s="55"/>
      <c r="I10" s="56"/>
      <c r="J10" s="61"/>
      <c r="K10" s="60"/>
      <c r="L10" s="17"/>
      <c r="M10" s="17"/>
      <c r="N10" s="18"/>
      <c r="O10" s="22"/>
    </row>
    <row r="11" spans="1:15" ht="15" customHeight="1" x14ac:dyDescent="0.25">
      <c r="A11" s="33">
        <v>2</v>
      </c>
      <c r="B11" s="54" t="s">
        <v>31</v>
      </c>
      <c r="C11" s="35" t="s">
        <v>28</v>
      </c>
      <c r="D11" s="23">
        <v>3</v>
      </c>
      <c r="E11" s="55"/>
      <c r="F11" s="55"/>
      <c r="G11" s="55"/>
      <c r="H11" s="55"/>
      <c r="I11" s="56"/>
      <c r="J11" s="61"/>
      <c r="K11" s="60"/>
      <c r="L11" s="17"/>
      <c r="M11" s="17"/>
      <c r="N11" s="18"/>
      <c r="O11" s="22"/>
    </row>
    <row r="12" spans="1:15" ht="15" customHeight="1" x14ac:dyDescent="0.25">
      <c r="A12" s="33">
        <v>3</v>
      </c>
      <c r="B12" s="54" t="s">
        <v>40</v>
      </c>
      <c r="C12" s="35" t="s">
        <v>25</v>
      </c>
      <c r="D12" s="23">
        <v>10.5</v>
      </c>
      <c r="E12" s="55"/>
      <c r="F12" s="55"/>
      <c r="G12" s="55"/>
      <c r="H12" s="55"/>
      <c r="I12" s="56"/>
      <c r="J12" s="61"/>
      <c r="K12" s="60"/>
      <c r="L12" s="17"/>
      <c r="M12" s="17"/>
      <c r="N12" s="18"/>
      <c r="O12" s="22"/>
    </row>
    <row r="13" spans="1:15" ht="15" customHeight="1" x14ac:dyDescent="0.25">
      <c r="A13" s="33">
        <v>4</v>
      </c>
      <c r="B13" s="54" t="s">
        <v>41</v>
      </c>
      <c r="C13" s="35" t="s">
        <v>27</v>
      </c>
      <c r="D13" s="23">
        <v>15</v>
      </c>
      <c r="E13" s="55"/>
      <c r="F13" s="55"/>
      <c r="G13" s="55"/>
      <c r="H13" s="55"/>
      <c r="I13" s="56"/>
      <c r="J13" s="61"/>
      <c r="K13" s="60"/>
      <c r="L13" s="17"/>
      <c r="M13" s="17"/>
      <c r="N13" s="18"/>
      <c r="O13" s="22"/>
    </row>
    <row r="14" spans="1:15" ht="15" customHeight="1" x14ac:dyDescent="0.25">
      <c r="A14" s="33">
        <v>5</v>
      </c>
      <c r="B14" s="54" t="s">
        <v>21</v>
      </c>
      <c r="C14" s="35" t="s">
        <v>26</v>
      </c>
      <c r="D14" s="23">
        <v>116</v>
      </c>
      <c r="E14" s="55"/>
      <c r="F14" s="55"/>
      <c r="G14" s="55"/>
      <c r="H14" s="55"/>
      <c r="I14" s="56"/>
      <c r="J14" s="61"/>
      <c r="K14" s="60"/>
      <c r="L14" s="17"/>
      <c r="M14" s="17"/>
      <c r="N14" s="18"/>
      <c r="O14" s="22"/>
    </row>
    <row r="15" spans="1:15" ht="15" customHeight="1" x14ac:dyDescent="0.25">
      <c r="A15" s="33"/>
      <c r="B15" s="72" t="s">
        <v>20</v>
      </c>
      <c r="C15" s="65"/>
      <c r="D15" s="66"/>
      <c r="E15" s="66"/>
      <c r="F15" s="66"/>
      <c r="G15" s="66"/>
      <c r="H15" s="66"/>
      <c r="I15" s="67"/>
      <c r="J15" s="61"/>
      <c r="K15" s="68"/>
      <c r="L15" s="69"/>
      <c r="M15" s="69"/>
      <c r="N15" s="70"/>
      <c r="O15" s="22"/>
    </row>
    <row r="16" spans="1:15" ht="15" customHeight="1" x14ac:dyDescent="0.25">
      <c r="A16" s="34">
        <v>1</v>
      </c>
      <c r="B16" s="37" t="s">
        <v>38</v>
      </c>
      <c r="C16" s="36" t="s">
        <v>25</v>
      </c>
      <c r="D16" s="24">
        <v>170</v>
      </c>
      <c r="E16" s="15"/>
      <c r="F16" s="15"/>
      <c r="G16" s="15"/>
      <c r="H16" s="15"/>
      <c r="I16" s="16"/>
      <c r="J16" s="61"/>
      <c r="K16" s="60"/>
      <c r="L16" s="17"/>
      <c r="M16" s="17"/>
      <c r="N16" s="18"/>
      <c r="O16" s="22"/>
    </row>
    <row r="17" spans="1:15" ht="15" customHeight="1" x14ac:dyDescent="0.25">
      <c r="A17" s="34">
        <v>2</v>
      </c>
      <c r="B17" s="37" t="s">
        <v>22</v>
      </c>
      <c r="C17" s="36" t="s">
        <v>25</v>
      </c>
      <c r="D17" s="24">
        <v>170</v>
      </c>
      <c r="E17" s="15"/>
      <c r="F17" s="15"/>
      <c r="G17" s="15"/>
      <c r="H17" s="15"/>
      <c r="I17" s="16"/>
      <c r="J17" s="61"/>
      <c r="K17" s="60"/>
      <c r="L17" s="17"/>
      <c r="M17" s="17"/>
      <c r="N17" s="18"/>
      <c r="O17" s="22"/>
    </row>
    <row r="18" spans="1:15" ht="15" customHeight="1" x14ac:dyDescent="0.25">
      <c r="A18" s="34">
        <v>3</v>
      </c>
      <c r="B18" s="37" t="s">
        <v>32</v>
      </c>
      <c r="C18" s="36" t="s">
        <v>27</v>
      </c>
      <c r="D18" s="24">
        <v>104</v>
      </c>
      <c r="E18" s="15"/>
      <c r="F18" s="15"/>
      <c r="G18" s="15"/>
      <c r="H18" s="15"/>
      <c r="I18" s="16"/>
      <c r="J18" s="61"/>
      <c r="K18" s="60"/>
      <c r="L18" s="17"/>
      <c r="M18" s="17"/>
      <c r="N18" s="18"/>
      <c r="O18" s="22"/>
    </row>
    <row r="19" spans="1:15" ht="15" customHeight="1" x14ac:dyDescent="0.25">
      <c r="A19" s="34">
        <v>4</v>
      </c>
      <c r="B19" s="37" t="s">
        <v>33</v>
      </c>
      <c r="C19" s="36" t="s">
        <v>27</v>
      </c>
      <c r="D19" s="24">
        <v>8</v>
      </c>
      <c r="E19" s="15"/>
      <c r="F19" s="15"/>
      <c r="G19" s="15"/>
      <c r="H19" s="15"/>
      <c r="I19" s="16"/>
      <c r="J19" s="61"/>
      <c r="K19" s="60"/>
      <c r="L19" s="17"/>
      <c r="M19" s="17"/>
      <c r="N19" s="18"/>
      <c r="O19" s="22"/>
    </row>
    <row r="20" spans="1:15" ht="15" customHeight="1" x14ac:dyDescent="0.25">
      <c r="A20" s="34">
        <v>5</v>
      </c>
      <c r="B20" s="37" t="s">
        <v>34</v>
      </c>
      <c r="C20" s="36" t="s">
        <v>27</v>
      </c>
      <c r="D20" s="24">
        <v>26</v>
      </c>
      <c r="E20" s="15"/>
      <c r="F20" s="15"/>
      <c r="G20" s="15"/>
      <c r="H20" s="15"/>
      <c r="I20" s="16"/>
      <c r="J20" s="61"/>
      <c r="K20" s="60"/>
      <c r="L20" s="17"/>
      <c r="M20" s="17"/>
      <c r="N20" s="18"/>
      <c r="O20" s="22"/>
    </row>
    <row r="21" spans="1:15" ht="15" customHeight="1" x14ac:dyDescent="0.25">
      <c r="A21" s="34">
        <v>6</v>
      </c>
      <c r="B21" s="37" t="s">
        <v>35</v>
      </c>
      <c r="C21" s="36" t="s">
        <v>27</v>
      </c>
      <c r="D21" s="24">
        <v>218</v>
      </c>
      <c r="E21" s="15"/>
      <c r="F21" s="15"/>
      <c r="G21" s="15"/>
      <c r="H21" s="15"/>
      <c r="I21" s="16"/>
      <c r="J21" s="61"/>
      <c r="K21" s="60"/>
      <c r="L21" s="17"/>
      <c r="M21" s="17"/>
      <c r="N21" s="18"/>
      <c r="O21" s="22"/>
    </row>
    <row r="22" spans="1:15" ht="15" customHeight="1" x14ac:dyDescent="0.25">
      <c r="A22" s="34">
        <v>7</v>
      </c>
      <c r="B22" s="37" t="s">
        <v>23</v>
      </c>
      <c r="C22" s="36" t="s">
        <v>25</v>
      </c>
      <c r="D22" s="24">
        <v>170</v>
      </c>
      <c r="E22" s="15"/>
      <c r="F22" s="15"/>
      <c r="G22" s="15"/>
      <c r="H22" s="15"/>
      <c r="I22" s="16"/>
      <c r="J22" s="61"/>
      <c r="K22" s="60"/>
      <c r="L22" s="17"/>
      <c r="M22" s="17"/>
      <c r="N22" s="18"/>
      <c r="O22" s="22"/>
    </row>
    <row r="23" spans="1:15" ht="15" customHeight="1" x14ac:dyDescent="0.25">
      <c r="A23" s="34">
        <v>8</v>
      </c>
      <c r="B23" s="37" t="s">
        <v>39</v>
      </c>
      <c r="C23" s="36" t="s">
        <v>25</v>
      </c>
      <c r="D23" s="24">
        <v>170</v>
      </c>
      <c r="E23" s="15"/>
      <c r="F23" s="15"/>
      <c r="G23" s="15"/>
      <c r="H23" s="15"/>
      <c r="I23" s="16"/>
      <c r="J23" s="61"/>
      <c r="K23" s="60"/>
      <c r="L23" s="17"/>
      <c r="M23" s="17"/>
      <c r="N23" s="18"/>
      <c r="O23" s="22"/>
    </row>
    <row r="24" spans="1:15" ht="15" customHeight="1" thickBot="1" x14ac:dyDescent="0.3">
      <c r="A24" s="34">
        <v>9</v>
      </c>
      <c r="B24" s="37" t="s">
        <v>24</v>
      </c>
      <c r="C24" s="36" t="s">
        <v>25</v>
      </c>
      <c r="D24" s="24">
        <v>135</v>
      </c>
      <c r="E24" s="15"/>
      <c r="F24" s="15"/>
      <c r="G24" s="15"/>
      <c r="H24" s="15"/>
      <c r="I24" s="16"/>
      <c r="J24" s="61"/>
      <c r="K24" s="60"/>
      <c r="L24" s="17"/>
      <c r="M24" s="17"/>
      <c r="N24" s="18"/>
      <c r="O24" s="22"/>
    </row>
    <row r="25" spans="1:15" x14ac:dyDescent="0.25">
      <c r="A25" s="1"/>
      <c r="B25" s="73" t="s">
        <v>12</v>
      </c>
      <c r="C25" s="3"/>
      <c r="D25" s="3"/>
      <c r="E25" s="26"/>
      <c r="F25" s="26"/>
      <c r="G25" s="26"/>
      <c r="H25" s="26"/>
      <c r="I25" s="26"/>
      <c r="J25" s="19"/>
      <c r="K25" s="75"/>
      <c r="L25" s="76"/>
      <c r="M25" s="76"/>
      <c r="N25" s="77"/>
      <c r="O25" s="78"/>
    </row>
    <row r="26" spans="1:15" x14ac:dyDescent="0.25">
      <c r="A26" s="2"/>
      <c r="B26" s="14" t="s">
        <v>16</v>
      </c>
      <c r="C26" s="5"/>
      <c r="D26" s="4"/>
      <c r="E26" s="20" t="s">
        <v>42</v>
      </c>
      <c r="F26" s="27"/>
      <c r="G26" s="27"/>
      <c r="H26" s="27"/>
      <c r="I26" s="27"/>
      <c r="J26" s="28"/>
      <c r="K26" s="29"/>
      <c r="L26" s="30"/>
      <c r="M26" s="30" t="e">
        <f>M25*E26</f>
        <v>#VALUE!</v>
      </c>
      <c r="N26" s="31"/>
      <c r="O26" s="32"/>
    </row>
    <row r="27" spans="1:15" x14ac:dyDescent="0.25">
      <c r="A27" s="49"/>
      <c r="B27" s="74" t="s">
        <v>17</v>
      </c>
      <c r="C27" s="27"/>
      <c r="D27" s="27"/>
      <c r="E27" s="79">
        <v>0.2409</v>
      </c>
      <c r="F27" s="27"/>
      <c r="G27" s="27"/>
      <c r="H27" s="27"/>
      <c r="I27" s="27"/>
      <c r="J27" s="27"/>
      <c r="K27" s="50"/>
      <c r="L27" s="51">
        <f>L25*E27</f>
        <v>0</v>
      </c>
      <c r="M27" s="51"/>
      <c r="N27" s="52"/>
      <c r="O27" s="53"/>
    </row>
    <row r="28" spans="1:15" ht="15.75" thickBot="1" x14ac:dyDescent="0.3">
      <c r="A28" s="38"/>
      <c r="B28" s="39" t="s">
        <v>18</v>
      </c>
      <c r="C28" s="40"/>
      <c r="D28" s="40"/>
      <c r="E28" s="41"/>
      <c r="F28" s="42"/>
      <c r="G28" s="41"/>
      <c r="H28" s="41"/>
      <c r="I28" s="41"/>
      <c r="J28" s="43"/>
      <c r="K28" s="80">
        <f>SUM(K25:K27)</f>
        <v>0</v>
      </c>
      <c r="L28" s="81">
        <f>SUM(L25:L27)</f>
        <v>0</v>
      </c>
      <c r="M28" s="81" t="e">
        <f>SUM(M25:M27)</f>
        <v>#VALUE!</v>
      </c>
      <c r="N28" s="82">
        <f>SUM(N25:N27)</f>
        <v>0</v>
      </c>
      <c r="O28" s="21" t="e">
        <f>SUM(L28:N28)</f>
        <v>#VALUE!</v>
      </c>
    </row>
  </sheetData>
  <mergeCells count="11">
    <mergeCell ref="C1:J1"/>
    <mergeCell ref="A4:K4"/>
    <mergeCell ref="A3:O3"/>
    <mergeCell ref="K5:N5"/>
    <mergeCell ref="A6:A7"/>
    <mergeCell ref="B6:B7"/>
    <mergeCell ref="C6:C7"/>
    <mergeCell ref="D6:D7"/>
    <mergeCell ref="E6:I6"/>
    <mergeCell ref="J6:J7"/>
    <mergeCell ref="K6:O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KCB</dc:creator>
  <cp:lastModifiedBy>Projekti</cp:lastModifiedBy>
  <cp:lastPrinted>2013-03-22T06:20:02Z</cp:lastPrinted>
  <dcterms:created xsi:type="dcterms:W3CDTF">2013-03-15T09:19:35Z</dcterms:created>
  <dcterms:modified xsi:type="dcterms:W3CDTF">2013-04-23T13:58:16Z</dcterms:modified>
</cp:coreProperties>
</file>