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6030" tabRatio="943" activeTab="1"/>
  </bookViews>
  <sheets>
    <sheet name="1" sheetId="17" r:id="rId1"/>
    <sheet name="2" sheetId="18" r:id="rId2"/>
    <sheet name="3" sheetId="16" r:id="rId3"/>
    <sheet name="Sheet1" sheetId="19" r:id="rId4"/>
  </sheets>
  <definedNames>
    <definedName name="_xlnm.Print_Area" localSheetId="0">'1'!$A$1:$G$92</definedName>
    <definedName name="_xlnm.Print_Area" localSheetId="1">'2'!$A$1:$G$110</definedName>
    <definedName name="_xlnm.Print_Area" localSheetId="2">'3'!$A$1:$G$25</definedName>
  </definedNames>
  <calcPr calcId="125725"/>
</workbook>
</file>

<file path=xl/calcChain.xml><?xml version="1.0" encoding="utf-8"?>
<calcChain xmlns="http://schemas.openxmlformats.org/spreadsheetml/2006/main">
  <c r="G47" i="17"/>
  <c r="G24"/>
  <c r="G39"/>
  <c r="G18" i="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8"/>
  <c r="G89"/>
  <c r="G90"/>
  <c r="G91"/>
  <c r="G92"/>
  <c r="G93"/>
  <c r="G101"/>
  <c r="G10"/>
  <c r="G17" i="17"/>
  <c r="G18"/>
  <c r="G19"/>
  <c r="G20"/>
  <c r="G21"/>
  <c r="G22"/>
  <c r="G23"/>
  <c r="G26"/>
  <c r="G27"/>
  <c r="G28"/>
  <c r="G29"/>
  <c r="G10" s="1"/>
  <c r="G30"/>
  <c r="G31"/>
  <c r="G32"/>
  <c r="G33"/>
  <c r="G34"/>
  <c r="G35"/>
  <c r="G36"/>
  <c r="G37"/>
  <c r="G38"/>
  <c r="G40"/>
  <c r="G41"/>
  <c r="G42"/>
  <c r="G43"/>
  <c r="G44"/>
  <c r="G45"/>
  <c r="G46"/>
  <c r="G48"/>
  <c r="G49"/>
  <c r="G50"/>
  <c r="G51"/>
  <c r="G10" i="16"/>
  <c r="G18"/>
  <c r="G19"/>
  <c r="E17"/>
  <c r="G17"/>
  <c r="G20"/>
  <c r="G58" i="17" l="1"/>
</calcChain>
</file>

<file path=xl/sharedStrings.xml><?xml version="1.0" encoding="utf-8"?>
<sst xmlns="http://schemas.openxmlformats.org/spreadsheetml/2006/main" count="423" uniqueCount="238">
  <si>
    <t>Kopā</t>
  </si>
  <si>
    <t>I Vispārējie būvdarbi</t>
  </si>
  <si>
    <t>(darba veids vai konstruktīvā elementa nosaukums)</t>
  </si>
  <si>
    <t>Pasūtījuma Nr.</t>
  </si>
  <si>
    <t>Kods</t>
  </si>
  <si>
    <t>Nr. p. k.</t>
  </si>
  <si>
    <t>Mērvienība</t>
  </si>
  <si>
    <t>Daudzums</t>
  </si>
  <si>
    <t>kopā (Ls)</t>
  </si>
  <si>
    <t>summa (Ls)</t>
  </si>
  <si>
    <t>2</t>
  </si>
  <si>
    <t>(paraksts un tā atšifrējums, datums)</t>
  </si>
  <si>
    <t>Sastādīja</t>
  </si>
  <si>
    <t>Darba 
nosaukums</t>
  </si>
  <si>
    <t>1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</si>
  <si>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</si>
  <si>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</si>
  <si>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</si>
  <si>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</si>
  <si>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</si>
  <si>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</si>
  <si>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</si>
  <si>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</si>
  <si>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</si>
  <si>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</si>
  <si>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</si>
  <si>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</si>
  <si>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</si>
  <si>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</si>
  <si>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</si>
  <si>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</si>
  <si>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</si>
  <si>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</si>
  <si>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</si>
  <si>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</si>
  <si>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</si>
  <si>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</si>
  <si>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</si>
  <si>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</si>
  <si>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</si>
  <si>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</si>
  <si>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</si>
  <si>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Inženiertīkli</t>
  </si>
  <si>
    <t>Būves nosaukums: Estrādes rekonstrukcija</t>
  </si>
  <si>
    <t>Būves adrese: Dzintaru iela 58A, Pāvilosta</t>
  </si>
  <si>
    <t>Keramzitbetona pārsedzes 1490x150x200</t>
  </si>
  <si>
    <t>Apmest cokolu - 15m2</t>
  </si>
  <si>
    <t>Sienas un dzegas apšuvuma dēļi ar pusspundi 150x20 impregnēti, gruntēti un krāsoti ar Pinotex Classic - kopā 324m2</t>
  </si>
  <si>
    <t>Blietēts grants b=150mm slānis</t>
  </si>
  <si>
    <t>70mm biezs fibrobetons</t>
  </si>
  <si>
    <t>Izšuvota akmens flīžu grīda</t>
  </si>
  <si>
    <t>Wc kabīņu sienas ar durvīm no krāsota b=15mm mitrumizturīgā finiera 1,6m augstas uz cinkotām metāla ”kājām” – 5m2</t>
  </si>
  <si>
    <t>Koka kāpnes iekšējās uz 2.stāvu</t>
  </si>
  <si>
    <t xml:space="preserve">Griesti jāapšuj ar mitrumizturīgo riģipsi divās kārtās, jānošpaktelē, jāgruntē un jākrāso </t>
  </si>
  <si>
    <t>33</t>
  </si>
  <si>
    <t>34</t>
  </si>
  <si>
    <t>1. stāvs</t>
  </si>
  <si>
    <t>2. stāvs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</si>
  <si>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</si>
  <si>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</si>
  <si>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</si>
  <si>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</si>
  <si>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</si>
  <si>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</si>
  <si>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</si>
  <si>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</si>
  <si>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Grīdā skaņas izolācija akmens vate b=100mm uz tvaika izolācijas </t>
  </si>
  <si>
    <t>Koka karkasa starpsiena ar 100mm akmens vates skaņas izolāciju</t>
  </si>
  <si>
    <t xml:space="preserve">Kājlīstes koka </t>
  </si>
  <si>
    <t xml:space="preserve">Griestos iestrādāt krāsotas osb plāksnes b=15mm uz kurām uzklājama skaņas izolācija akmens vate 100mm biezumā </t>
  </si>
  <si>
    <t xml:space="preserve">Logiem uzmontēt koka 200x40 palodzes gruntētas un krāsotas ar Pinotex Classic 111  </t>
  </si>
  <si>
    <t>Āra darbi, t.sk fasāde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</si>
  <si>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</si>
  <si>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</si>
  <si>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</si>
  <si>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</si>
  <si>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</si>
  <si>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</si>
  <si>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</si>
  <si>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</si>
  <si>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</si>
  <si>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</si>
  <si>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</si>
  <si>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</si>
  <si>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</si>
  <si>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</si>
  <si>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</si>
  <si>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</si>
  <si>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</si>
  <si>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</si>
  <si>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</si>
  <si>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</si>
  <si>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</si>
  <si>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 xml:space="preserve">Cementa bruģakmens uz 15cm grants kārtas ar 5cm cementa/smilts pabērumu </t>
  </si>
  <si>
    <t xml:space="preserve">Ietves bortakmens </t>
  </si>
  <si>
    <t>Deju grīdas  betona apmales izlīdzināšana ar remonta līmjavu</t>
  </si>
  <si>
    <t>67</t>
  </si>
  <si>
    <t>69</t>
  </si>
  <si>
    <t>70</t>
  </si>
  <si>
    <t>Tāme sastādīta 2013.gada 2013.gada 18.martā</t>
  </si>
  <si>
    <t>Elektroapgāde</t>
  </si>
  <si>
    <t>Sadzīves kanalizācija</t>
  </si>
  <si>
    <t>Būvlaukuma izmaksas</t>
  </si>
  <si>
    <t>Pagaidu žogs</t>
  </si>
  <si>
    <t>m</t>
  </si>
  <si>
    <t>Būvlaukuma apsardze</t>
  </si>
  <si>
    <t>Būvtāfele un informācijas zīmes</t>
  </si>
  <si>
    <t>k-ts</t>
  </si>
  <si>
    <t>Sadale S2</t>
  </si>
  <si>
    <t>Griestu gaismeklis ar luminiscences spuldzēm 2x36W</t>
  </si>
  <si>
    <t>Griestu gaismeklis ar ekonomisko spuldzi E27 1x26W, IP44</t>
  </si>
  <si>
    <t>Sienas gaismeklis ar ekonomisko spuldzi E27 1x18W</t>
  </si>
  <si>
    <t>Sienas gaismeklis ar ekonomisko spuldzi E27 1x18W, IP44</t>
  </si>
  <si>
    <t>Dubultslēdzis z/a, 10A</t>
  </si>
  <si>
    <t>Slēdzis z/a, 10A, IP44</t>
  </si>
  <si>
    <t>Slēdzis v/a, 10A, IP44</t>
  </si>
  <si>
    <t>Pārslēdzis z/a, 10A</t>
  </si>
  <si>
    <t>Rozete 3-polu z/a, 16A</t>
  </si>
  <si>
    <t>Montāžas (slēdžu/rozešu) kārba</t>
  </si>
  <si>
    <t>Nozarkārba v/a, IP54</t>
  </si>
  <si>
    <t>Kabelis MMJ 5x6</t>
  </si>
  <si>
    <t>Kabelis MMJ 5x4</t>
  </si>
  <si>
    <t>Kabelis MMJ 3x2.5</t>
  </si>
  <si>
    <t>Kabelis MMJ 3x1.5</t>
  </si>
  <si>
    <t>Kabelis NYY-J 4x16</t>
  </si>
  <si>
    <t>Kabelis NYY-J 3x4</t>
  </si>
  <si>
    <t>Kabelis NYY-J 3x2.5</t>
  </si>
  <si>
    <t>Caurule PVC ∅32mm</t>
  </si>
  <si>
    <t>Caurule PVC ∅20mm</t>
  </si>
  <si>
    <t>Caurule PEH ∅63mm, guldīšanai zemē</t>
  </si>
  <si>
    <t>Caurule PEH ∅50mm, guldīšanai zemē</t>
  </si>
  <si>
    <t>Apgaismojuma balsts h=4.0m, komplektā ar pamatni un iekšējo instalāciju</t>
  </si>
  <si>
    <t>Gaismeklis uzstādīšanai uz balsta 1x100W, IP54</t>
  </si>
  <si>
    <t>Ārēja kabeļu sadale</t>
  </si>
  <si>
    <t>Sadales atkārtotā zemējuma komplekts</t>
  </si>
  <si>
    <t>Signāllenta</t>
  </si>
  <si>
    <t>Smilts</t>
  </si>
  <si>
    <t>Montāžas izstrādājumi un palīgmateriāli</t>
  </si>
  <si>
    <t xml:space="preserve">Kanalizācijas fasondaļas </t>
  </si>
  <si>
    <t xml:space="preserve">Sēdpods </t>
  </si>
  <si>
    <t>Roku mazgātne ar sifonu</t>
  </si>
  <si>
    <t xml:space="preserve">Dušas vācele ar sifonu un pvc sienu </t>
  </si>
  <si>
    <t>Pisuārs ar sifonu</t>
  </si>
  <si>
    <t>Plastmasas kanalizācijas caurules Uponor HTP. D110</t>
  </si>
  <si>
    <t>Plastmasas kanalizācijas caurules Uponor HTP D50</t>
  </si>
  <si>
    <t xml:space="preserve"> Revīzija D110</t>
  </si>
  <si>
    <t>Traps D50</t>
  </si>
  <si>
    <t>Aizsarguzmava  D110</t>
  </si>
  <si>
    <t>Kanalizācijas izlaide L=3.0m  D110</t>
  </si>
  <si>
    <t>Aukstais ūdensvads</t>
  </si>
  <si>
    <t>Plastmasas PEM fasondaļas</t>
  </si>
  <si>
    <t>Roku mazgātnes krāns</t>
  </si>
  <si>
    <t>Jaucējkrāns ar dušas setiņu  dušai</t>
  </si>
  <si>
    <t>Pisuāra krāns</t>
  </si>
  <si>
    <t>Plastmasas  caurule  ar  pretkondensāta izolāciju  16x1.8</t>
  </si>
  <si>
    <t>Tas pats  20x2.0</t>
  </si>
  <si>
    <t>Tas pats 25x2.3</t>
  </si>
  <si>
    <t>Tas pats 32x2.9</t>
  </si>
  <si>
    <t>Ventilis lodveida tipa D15</t>
  </si>
  <si>
    <t>Tas pats D20</t>
  </si>
  <si>
    <t>Tas pats D25</t>
  </si>
  <si>
    <t>Caurplūdes ūdens sildītājs N=12kW</t>
  </si>
  <si>
    <t>Ārējais laistīšanas krāns D20</t>
  </si>
  <si>
    <t>Aizsarguzmava D40</t>
  </si>
  <si>
    <t>Ūdensvada ievads L=5.0m  32x2.9</t>
  </si>
  <si>
    <t>Ārējie tīkli</t>
  </si>
  <si>
    <t>Teleskopisks pagarinātājkāts</t>
  </si>
  <si>
    <t>Ūdens urbums (spice) ar filtru</t>
  </si>
  <si>
    <t>Sūknis Q=0,5l/s; H=30,0m; N=1,1kW ar automātikas bloku</t>
  </si>
  <si>
    <t>Hidrofors (spiedkatls) W=50l</t>
  </si>
  <si>
    <t>Plastmasas  spiediena caurule  D32x2.9</t>
  </si>
  <si>
    <t>Apakšzemes aizbīdnis  DN25</t>
  </si>
  <si>
    <t>Ielas kape D140</t>
  </si>
  <si>
    <t>Urbuma aka no dz.betona elementiem H=2.0m ar čuguna vāku D2000</t>
  </si>
  <si>
    <t>Ventilis DN25</t>
  </si>
  <si>
    <t>Pretvārsts DN25</t>
  </si>
  <si>
    <t>Izlaišanas krāns DN20</t>
  </si>
  <si>
    <t>Kanalizācijas PVC caurules SN8  D160</t>
  </si>
  <si>
    <t>Aka no dz.betona elementiem H=2.0m ar čuguna vāku  D1500</t>
  </si>
  <si>
    <t>Kanalizācijas PVC skataka H=1.0-1.40m  ar čuguna vāku D400</t>
  </si>
  <si>
    <t>Sertifikāta Nr.20-6604</t>
  </si>
  <si>
    <t>Nikolajs Zaičenko , 2013.gada 18.martā</t>
  </si>
  <si>
    <t>Keramzītbetona bloku mūris 150mm</t>
  </si>
  <si>
    <t>Lokālā tāme Nr. 1 2. kārtai</t>
  </si>
  <si>
    <t>Būves adrese: Dzintaru iela 58, Pāvilosta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</si>
  <si>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AR, BK</t>
    </r>
    <r>
      <rPr>
        <sz val="10"/>
        <rFont val="Tahoma"/>
        <family val="2"/>
        <charset val="186"/>
      </rPr>
      <t xml:space="preserve"> daļas rasējumiem.</t>
    </r>
  </si>
  <si>
    <t>Vienības izmaksas (Ls)</t>
  </si>
  <si>
    <t>Tāmes izmaksas, Ls</t>
  </si>
  <si>
    <t>8</t>
  </si>
  <si>
    <t>10</t>
  </si>
  <si>
    <t>17</t>
  </si>
  <si>
    <r>
      <t>m</t>
    </r>
    <r>
      <rPr>
        <vertAlign val="superscript"/>
        <sz val="10"/>
        <rFont val="Tahoma"/>
        <family val="2"/>
        <charset val="204"/>
      </rPr>
      <t>3</t>
    </r>
  </si>
  <si>
    <t>gb.</t>
  </si>
  <si>
    <r>
      <t>m</t>
    </r>
    <r>
      <rPr>
        <vertAlign val="superscript"/>
        <sz val="10"/>
        <rFont val="Tahoma"/>
        <family val="2"/>
        <charset val="204"/>
      </rPr>
      <t>2</t>
    </r>
  </si>
  <si>
    <t>tek. m</t>
  </si>
  <si>
    <t>Lokālā tāme Nr. 2 2. kārtai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</si>
  <si>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IT</t>
    </r>
    <r>
      <rPr>
        <sz val="10"/>
        <rFont val="Tahoma"/>
        <family val="2"/>
        <charset val="186"/>
      </rPr>
      <t xml:space="preserve"> daļas rasējumiem.</t>
    </r>
  </si>
  <si>
    <t>50</t>
  </si>
  <si>
    <t>58</t>
  </si>
  <si>
    <t>66</t>
  </si>
  <si>
    <t>68</t>
  </si>
  <si>
    <r>
      <t xml:space="preserve">Tāme sastādīta </t>
    </r>
    <r>
      <rPr>
        <u/>
        <sz val="10"/>
        <rFont val="Tahoma"/>
        <family val="2"/>
        <charset val="186"/>
      </rPr>
      <t>2013</t>
    </r>
    <r>
      <rPr>
        <sz val="10"/>
        <rFont val="Tahoma"/>
        <family val="2"/>
        <charset val="186"/>
      </rPr>
      <t xml:space="preserve">. gada tirgus cenās, pamatojoties uz </t>
    </r>
    <r>
      <rPr>
        <u/>
        <sz val="10"/>
        <rFont val="Tahoma"/>
        <family val="2"/>
        <charset val="186"/>
      </rPr>
      <t>AR, BK, IT</t>
    </r>
    <r>
      <rPr>
        <sz val="10"/>
        <rFont val="Tahoma"/>
        <family val="2"/>
        <charset val="186"/>
      </rPr>
      <t xml:space="preserve"> daļas rasējumiem.</t>
    </r>
  </si>
  <si>
    <t>Lokālā tāme Nr. 3 2. kārtai</t>
  </si>
  <si>
    <t>obj.</t>
  </si>
  <si>
    <t>I Vispārējie celtniecības darbi</t>
  </si>
  <si>
    <t>Rupjgraudaina grants 20cm biezā kārtā ar masīvu  oļu līdzenu virskārtu augsnes vietā</t>
  </si>
  <si>
    <t>Aizmugurējās ārsienas apmest caur sietu uz iepriekš izlīdzināmas fibo mūra virsmas</t>
  </si>
  <si>
    <t>Augšējai skatuves platformai uzmontēt tumši pelēkus noņemamus cinkotus metāla statņus d=40mm virves margas (15m) nobalstīšanai 1,8m gari - 14gab.</t>
  </si>
  <si>
    <t xml:space="preserve">Montēt skārda palodzes </t>
  </si>
  <si>
    <t>Mitrumizturīgas kkrāsota koka durvis D-5</t>
  </si>
  <si>
    <t>Mitrumizturīgas kkrāsota koka durvis D-6</t>
  </si>
  <si>
    <t>Mitrumizturīgas kkrāsota koka durvis D-7</t>
  </si>
  <si>
    <t xml:space="preserve">Mitrumizturīgas kkrāsota koka durvis D-4 </t>
  </si>
  <si>
    <t>Melnzemes pievešana un izlīdzināšana ne mazāk kā 10 cm biezumā  pa teritoriju, apsēšana ar stadionu zālienu un noblietēšana</t>
  </si>
  <si>
    <t>m2</t>
  </si>
  <si>
    <t>Stāva un un kāpņu telpas sienu pusspundēto gruntētu un krāsotu  dēlīšu apšuvums  uz piedībeļotām antiseptizētām latām (75x32mm  s=600mm)</t>
  </si>
  <si>
    <t>Kājlīstes akmens flīžu 10cm augstas</t>
  </si>
  <si>
    <t>Apmest sienas, gruntēt un nokrāsot ar mitrumizturīgu krāsu</t>
  </si>
  <si>
    <t>Apmest sienas un noflīzēt ar akmens flīzēm zonās pie izlietnēm, podiem un dušas telpā, pa perimetru iestrādājot plastmasas flīžu apmales līstes</t>
  </si>
  <si>
    <t>Skatuves aizmugurējā sienā virs grīdas iemontēt slēdzamu metāla lūku kabeļu izvilkšanai caur cienu.</t>
  </si>
  <si>
    <t>Telpu aprīkojums</t>
  </si>
  <si>
    <t>Poda aprīkojums cilvēkiem ar īpašām vajadzībām</t>
  </si>
  <si>
    <t>kompl.</t>
  </si>
  <si>
    <t xml:space="preserve">Papīra turētāji </t>
  </si>
  <si>
    <t xml:space="preserve">Papīra dvieļu turētāji </t>
  </si>
  <si>
    <t>Dvieļu pakaramie</t>
  </si>
  <si>
    <t>Pie sienas pieskrūvējamie šķidro ziepju trauki</t>
  </si>
  <si>
    <t>Apsardzes aprīkojums</t>
  </si>
  <si>
    <t>71</t>
  </si>
  <si>
    <t>72</t>
  </si>
  <si>
    <t>Uzmontēt novērošanas videokameras</t>
  </si>
  <si>
    <t>Montēt dūmu detektorus ar pieslēgumu vadības pultij</t>
  </si>
  <si>
    <t>73</t>
  </si>
  <si>
    <t xml:space="preserve">Ierīkot pastāvīgu interneta pieslēgumu </t>
  </si>
  <si>
    <t>74</t>
  </si>
  <si>
    <t>Uzmontēt kustības sensorus iekštelpās ar pieslēgumu vadības pultij</t>
  </si>
  <si>
    <t>75</t>
  </si>
  <si>
    <t>Izveidot nepieciešamo vājstrāvu sistēmu apsaisti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</si>
</sst>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04"/>
    </font>
    <font>
      <b/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Tahoma"/>
      <family val="2"/>
      <charset val="186"/>
    </font>
    <font>
      <u/>
      <sz val="10"/>
      <name val="Tahoma"/>
      <family val="2"/>
      <charset val="186"/>
    </font>
    <font>
      <b/>
      <u/>
      <sz val="10"/>
      <name val="Tahoma"/>
      <family val="2"/>
      <charset val="186"/>
    </font>
    <font>
      <i/>
      <sz val="10"/>
      <name val="Tahoma"/>
      <family val="2"/>
      <charset val="186"/>
    </font>
    <font>
      <vertAlign val="superscript"/>
      <sz val="10"/>
      <name val="Tahoma"/>
      <family val="2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/>
    <xf numFmtId="2" fontId="2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2" fillId="2" borderId="7" xfId="0" applyFont="1" applyFill="1" applyBorder="1"/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1" fontId="2" fillId="2" borderId="0" xfId="0" applyNumberFormat="1" applyFont="1" applyFill="1"/>
    <xf numFmtId="49" fontId="2" fillId="2" borderId="1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/>
    <xf numFmtId="2" fontId="2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textRotation="90" wrapText="1"/>
    </xf>
    <xf numFmtId="49" fontId="2" fillId="2" borderId="17" xfId="0" applyNumberFormat="1" applyFont="1" applyFill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" fontId="2" fillId="2" borderId="18" xfId="0" applyNumberFormat="1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19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20" xfId="0" applyNumberFormat="1" applyFont="1" applyFill="1" applyBorder="1" applyAlignment="1">
      <alignment horizontal="center" vertical="center" textRotation="90" wrapText="1"/>
    </xf>
    <xf numFmtId="2" fontId="2" fillId="2" borderId="21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topLeftCell="A23" zoomScale="150" zoomScaleNormal="100" zoomScaleSheetLayoutView="150" workbookViewId="0">
      <selection activeCell="A25" sqref="A25"/>
    </sheetView>
  </sheetViews>
  <sheetFormatPr defaultRowHeight="12.75"/>
  <cols>
    <col min="1" max="1" width="5.7109375" style="29" customWidth="1"/>
    <col min="2" max="2" width="7.85546875" style="29" customWidth="1"/>
    <col min="3" max="3" width="42.85546875" style="3" customWidth="1"/>
    <col min="4" max="4" width="7.140625" style="3" customWidth="1"/>
    <col min="5" max="5" width="8.42578125" style="32" customWidth="1"/>
    <col min="6" max="7" width="8.42578125" style="3" customWidth="1"/>
    <col min="8" max="16384" width="9.140625" style="14"/>
  </cols>
  <sheetData>
    <row r="1" spans="1:8">
      <c r="A1" s="61" t="s">
        <v>183</v>
      </c>
      <c r="B1" s="61"/>
      <c r="C1" s="61"/>
      <c r="D1" s="61"/>
      <c r="E1" s="61"/>
      <c r="F1" s="61"/>
      <c r="G1" s="61"/>
    </row>
    <row r="2" spans="1:8">
      <c r="A2" s="62" t="s">
        <v>1</v>
      </c>
      <c r="B2" s="62"/>
      <c r="C2" s="62"/>
      <c r="D2" s="62"/>
      <c r="E2" s="62"/>
      <c r="F2" s="62"/>
      <c r="G2" s="62"/>
    </row>
    <row r="3" spans="1:8">
      <c r="A3" s="39" t="s">
        <v>2</v>
      </c>
      <c r="B3" s="39"/>
      <c r="C3" s="39"/>
      <c r="D3" s="39"/>
      <c r="E3" s="39"/>
      <c r="F3" s="39"/>
      <c r="G3" s="39"/>
    </row>
    <row r="4" spans="1:8">
      <c r="A4" s="39"/>
      <c r="B4" s="39"/>
      <c r="C4" s="39"/>
      <c r="D4" s="39"/>
      <c r="E4" s="39"/>
      <c r="F4" s="39"/>
      <c r="G4" s="39"/>
    </row>
    <row r="5" spans="1:8" s="3" customFormat="1" ht="12.75" customHeight="1">
      <c r="A5" s="40" t="s">
        <v>43</v>
      </c>
      <c r="B5" s="40"/>
      <c r="C5" s="40"/>
      <c r="D5" s="40"/>
      <c r="E5" s="40"/>
    </row>
    <row r="6" spans="1:8" s="3" customFormat="1" ht="12.75" customHeight="1">
      <c r="A6" s="40" t="s">
        <v>184</v>
      </c>
      <c r="B6" s="40"/>
      <c r="C6" s="40"/>
      <c r="D6" s="40"/>
      <c r="E6" s="40"/>
    </row>
    <row r="7" spans="1:8" ht="12.75" customHeight="1">
      <c r="A7" s="59"/>
      <c r="B7" s="59"/>
      <c r="C7" s="60"/>
      <c r="D7" s="60"/>
      <c r="E7" s="60"/>
      <c r="F7" s="60"/>
      <c r="G7" s="60"/>
    </row>
    <row r="8" spans="1:8" ht="12.75" customHeight="1">
      <c r="A8" s="59" t="s">
        <v>3</v>
      </c>
      <c r="B8" s="59"/>
      <c r="C8" s="59"/>
      <c r="D8" s="59"/>
      <c r="E8" s="59"/>
      <c r="F8" s="59"/>
      <c r="G8" s="59"/>
    </row>
    <row r="9" spans="1:8" ht="12.75" customHeight="1">
      <c r="A9" s="59" t="s">
        <v>185</v>
      </c>
      <c r="B9" s="59"/>
      <c r="C9" s="59"/>
      <c r="D9" s="59"/>
      <c r="E9" s="59"/>
      <c r="F9" s="59"/>
      <c r="G9" s="59"/>
    </row>
    <row r="10" spans="1:8" ht="12.75" customHeight="1">
      <c r="A10" s="43" t="s">
        <v>187</v>
      </c>
      <c r="B10" s="43"/>
      <c r="C10" s="43"/>
      <c r="D10" s="43"/>
      <c r="E10" s="43"/>
      <c r="F10" s="43"/>
      <c r="G10" s="15">
        <f>G29</f>
        <v>0</v>
      </c>
    </row>
    <row r="11" spans="1:8" ht="12.75" customHeight="1">
      <c r="A11" s="43" t="s">
        <v>99</v>
      </c>
      <c r="B11" s="43"/>
      <c r="C11" s="43"/>
      <c r="D11" s="43"/>
      <c r="E11" s="43"/>
      <c r="F11" s="43"/>
      <c r="G11" s="43"/>
    </row>
    <row r="12" spans="1:8" ht="13.5" thickBot="1">
      <c r="A12" s="44"/>
      <c r="B12" s="44"/>
      <c r="C12" s="44"/>
      <c r="D12" s="44"/>
      <c r="E12" s="44"/>
      <c r="F12" s="44"/>
      <c r="G12" s="44"/>
      <c r="H12" s="16"/>
    </row>
    <row r="13" spans="1:8" ht="12.75" customHeight="1">
      <c r="A13" s="45" t="s">
        <v>5</v>
      </c>
      <c r="B13" s="47" t="s">
        <v>4</v>
      </c>
      <c r="C13" s="49" t="s">
        <v>13</v>
      </c>
      <c r="D13" s="51" t="s">
        <v>6</v>
      </c>
      <c r="E13" s="53" t="s">
        <v>7</v>
      </c>
      <c r="F13" s="55" t="s">
        <v>186</v>
      </c>
      <c r="G13" s="57" t="s">
        <v>9</v>
      </c>
      <c r="H13" s="17"/>
    </row>
    <row r="14" spans="1:8" ht="76.5" customHeight="1">
      <c r="A14" s="46"/>
      <c r="B14" s="48"/>
      <c r="C14" s="50"/>
      <c r="D14" s="52"/>
      <c r="E14" s="54"/>
      <c r="F14" s="56"/>
      <c r="G14" s="58"/>
      <c r="H14" s="17"/>
    </row>
    <row r="15" spans="1:8" s="23" customFormat="1" ht="13.5" thickBot="1">
      <c r="A15" s="18">
        <v>1</v>
      </c>
      <c r="B15" s="19" t="s">
        <v>10</v>
      </c>
      <c r="C15" s="20">
        <v>3</v>
      </c>
      <c r="D15" s="20">
        <v>4</v>
      </c>
      <c r="E15" s="20">
        <v>5</v>
      </c>
      <c r="F15" s="21">
        <v>6</v>
      </c>
      <c r="G15" s="21">
        <v>7</v>
      </c>
      <c r="H15" s="22"/>
    </row>
    <row r="16" spans="1:8">
      <c r="A16" s="10"/>
      <c r="B16" s="24"/>
      <c r="C16" s="25" t="s">
        <v>204</v>
      </c>
      <c r="D16" s="11"/>
      <c r="E16" s="26"/>
      <c r="F16" s="12"/>
      <c r="G16" s="12"/>
      <c r="H16" s="17"/>
    </row>
    <row r="17" spans="1:8" ht="14.25">
      <c r="A17" s="6" t="s">
        <v>14</v>
      </c>
      <c r="B17" s="27"/>
      <c r="C17" s="7" t="s">
        <v>182</v>
      </c>
      <c r="D17" s="4" t="s">
        <v>191</v>
      </c>
      <c r="E17" s="36">
        <v>7.5</v>
      </c>
      <c r="F17" s="8"/>
      <c r="G17" s="8">
        <f>E17*F17</f>
        <v>0</v>
      </c>
      <c r="H17" s="17"/>
    </row>
    <row r="18" spans="1:8">
      <c r="A18" s="10" t="s">
        <v>10</v>
      </c>
      <c r="B18" s="27"/>
      <c r="C18" s="7" t="s">
        <v>45</v>
      </c>
      <c r="D18" s="4" t="s">
        <v>192</v>
      </c>
      <c r="E18" s="28">
        <v>3</v>
      </c>
      <c r="F18" s="8"/>
      <c r="G18" s="8">
        <f t="shared" ref="G18:G51" si="0">E18*F18</f>
        <v>0</v>
      </c>
      <c r="H18" s="17"/>
    </row>
    <row r="19" spans="1:8">
      <c r="A19" s="6"/>
      <c r="B19" s="27"/>
      <c r="C19" s="2" t="s">
        <v>56</v>
      </c>
      <c r="D19" s="4"/>
      <c r="E19" s="1"/>
      <c r="F19" s="8"/>
      <c r="G19" s="8">
        <f t="shared" si="0"/>
        <v>0</v>
      </c>
      <c r="H19" s="17"/>
    </row>
    <row r="20" spans="1:8" ht="14.25">
      <c r="A20" s="6" t="s">
        <v>15</v>
      </c>
      <c r="B20" s="27"/>
      <c r="C20" s="7" t="s">
        <v>48</v>
      </c>
      <c r="D20" s="4" t="s">
        <v>193</v>
      </c>
      <c r="E20" s="36">
        <v>79.5</v>
      </c>
      <c r="F20" s="8"/>
      <c r="G20" s="8">
        <f t="shared" si="0"/>
        <v>0</v>
      </c>
      <c r="H20" s="17"/>
    </row>
    <row r="21" spans="1:8" ht="14.25">
      <c r="A21" s="6" t="s">
        <v>16</v>
      </c>
      <c r="B21" s="27"/>
      <c r="C21" s="7" t="s">
        <v>49</v>
      </c>
      <c r="D21" s="4" t="s">
        <v>193</v>
      </c>
      <c r="E21" s="36">
        <v>79.5</v>
      </c>
      <c r="F21" s="8"/>
      <c r="G21" s="8">
        <f t="shared" si="0"/>
        <v>0</v>
      </c>
      <c r="H21" s="17"/>
    </row>
    <row r="22" spans="1:8" ht="14.25">
      <c r="A22" s="6" t="s">
        <v>17</v>
      </c>
      <c r="B22" s="27"/>
      <c r="C22" s="7" t="s">
        <v>50</v>
      </c>
      <c r="D22" s="4" t="s">
        <v>193</v>
      </c>
      <c r="E22" s="36">
        <v>50</v>
      </c>
      <c r="F22" s="8"/>
      <c r="G22" s="8">
        <f t="shared" si="0"/>
        <v>0</v>
      </c>
      <c r="H22" s="17"/>
    </row>
    <row r="23" spans="1:8">
      <c r="A23" s="6" t="s">
        <v>18</v>
      </c>
      <c r="B23" s="27"/>
      <c r="C23" s="7" t="s">
        <v>216</v>
      </c>
      <c r="D23" s="4" t="s">
        <v>194</v>
      </c>
      <c r="E23" s="36">
        <v>77</v>
      </c>
      <c r="F23" s="8"/>
      <c r="G23" s="8">
        <f t="shared" si="0"/>
        <v>0</v>
      </c>
      <c r="H23" s="17"/>
    </row>
    <row r="24" spans="1:8" ht="25.5">
      <c r="A24" s="6" t="s">
        <v>19</v>
      </c>
      <c r="B24" s="27"/>
      <c r="C24" s="7" t="s">
        <v>217</v>
      </c>
      <c r="D24" s="38" t="s">
        <v>193</v>
      </c>
      <c r="E24" s="36">
        <v>138</v>
      </c>
      <c r="F24" s="8"/>
      <c r="G24" s="8">
        <f t="shared" si="0"/>
        <v>0</v>
      </c>
      <c r="H24" s="17"/>
    </row>
    <row r="25" spans="1:8" ht="51">
      <c r="A25" s="6" t="s">
        <v>188</v>
      </c>
      <c r="B25" s="27"/>
      <c r="C25" s="7" t="s">
        <v>218</v>
      </c>
      <c r="D25" s="38" t="s">
        <v>193</v>
      </c>
      <c r="E25" s="36">
        <v>45</v>
      </c>
      <c r="F25" s="8"/>
      <c r="G25" s="8"/>
      <c r="H25" s="17"/>
    </row>
    <row r="26" spans="1:8" ht="25.5">
      <c r="A26" s="6" t="s">
        <v>20</v>
      </c>
      <c r="B26" s="27"/>
      <c r="C26" s="7" t="s">
        <v>53</v>
      </c>
      <c r="D26" s="4" t="s">
        <v>193</v>
      </c>
      <c r="E26" s="36">
        <v>49.1</v>
      </c>
      <c r="F26" s="8"/>
      <c r="G26" s="8">
        <f t="shared" si="0"/>
        <v>0</v>
      </c>
      <c r="H26" s="17"/>
    </row>
    <row r="27" spans="1:8" ht="38.25">
      <c r="A27" s="6" t="s">
        <v>189</v>
      </c>
      <c r="B27" s="27"/>
      <c r="C27" s="7" t="s">
        <v>51</v>
      </c>
      <c r="D27" s="4" t="s">
        <v>192</v>
      </c>
      <c r="E27" s="28">
        <v>3</v>
      </c>
      <c r="F27" s="8"/>
      <c r="G27" s="8">
        <f t="shared" si="0"/>
        <v>0</v>
      </c>
      <c r="H27" s="17"/>
    </row>
    <row r="28" spans="1:8">
      <c r="A28" s="6" t="s">
        <v>21</v>
      </c>
      <c r="B28" s="27"/>
      <c r="C28" s="7" t="s">
        <v>52</v>
      </c>
      <c r="D28" s="4" t="s">
        <v>192</v>
      </c>
      <c r="E28" s="28">
        <v>1</v>
      </c>
      <c r="F28" s="8"/>
      <c r="G28" s="8">
        <f t="shared" si="0"/>
        <v>0</v>
      </c>
      <c r="H28" s="17"/>
    </row>
    <row r="29" spans="1:8">
      <c r="A29" s="6"/>
      <c r="B29" s="27"/>
      <c r="C29" s="2" t="s">
        <v>57</v>
      </c>
      <c r="D29" s="4"/>
      <c r="E29" s="1"/>
      <c r="F29" s="8"/>
      <c r="G29" s="8">
        <f t="shared" si="0"/>
        <v>0</v>
      </c>
      <c r="H29" s="17"/>
    </row>
    <row r="30" spans="1:8" ht="25.5">
      <c r="A30" s="6" t="s">
        <v>22</v>
      </c>
      <c r="B30" s="27"/>
      <c r="C30" s="7" t="s">
        <v>66</v>
      </c>
      <c r="D30" s="4" t="s">
        <v>193</v>
      </c>
      <c r="E30" s="36">
        <v>51</v>
      </c>
      <c r="F30" s="8"/>
      <c r="G30" s="8">
        <f t="shared" si="0"/>
        <v>0</v>
      </c>
      <c r="H30" s="17"/>
    </row>
    <row r="31" spans="1:8" ht="25.5">
      <c r="A31" s="6" t="s">
        <v>23</v>
      </c>
      <c r="B31" s="27"/>
      <c r="C31" s="7" t="s">
        <v>67</v>
      </c>
      <c r="D31" s="4" t="s">
        <v>193</v>
      </c>
      <c r="E31" s="36">
        <v>11.8</v>
      </c>
      <c r="F31" s="8"/>
      <c r="G31" s="8">
        <f t="shared" si="0"/>
        <v>0</v>
      </c>
      <c r="H31" s="17"/>
    </row>
    <row r="32" spans="1:8" ht="51">
      <c r="A32" s="6" t="s">
        <v>24</v>
      </c>
      <c r="B32" s="27"/>
      <c r="C32" s="7" t="s">
        <v>215</v>
      </c>
      <c r="D32" s="4" t="s">
        <v>193</v>
      </c>
      <c r="E32" s="36">
        <v>182</v>
      </c>
      <c r="F32" s="8"/>
      <c r="G32" s="8">
        <f t="shared" si="0"/>
        <v>0</v>
      </c>
      <c r="H32" s="17"/>
    </row>
    <row r="33" spans="1:8">
      <c r="A33" s="6" t="s">
        <v>25</v>
      </c>
      <c r="B33" s="27"/>
      <c r="C33" s="7" t="s">
        <v>68</v>
      </c>
      <c r="D33" s="4" t="s">
        <v>194</v>
      </c>
      <c r="E33" s="36">
        <v>64</v>
      </c>
      <c r="F33" s="8"/>
      <c r="G33" s="8">
        <f t="shared" si="0"/>
        <v>0</v>
      </c>
      <c r="H33" s="17"/>
    </row>
    <row r="34" spans="1:8" ht="38.25">
      <c r="A34" s="6" t="s">
        <v>26</v>
      </c>
      <c r="B34" s="27"/>
      <c r="C34" s="7" t="s">
        <v>69</v>
      </c>
      <c r="D34" s="4" t="s">
        <v>193</v>
      </c>
      <c r="E34" s="36">
        <v>58</v>
      </c>
      <c r="F34" s="8"/>
      <c r="G34" s="8">
        <f t="shared" si="0"/>
        <v>0</v>
      </c>
      <c r="H34" s="17"/>
    </row>
    <row r="35" spans="1:8" ht="25.5">
      <c r="A35" s="6" t="s">
        <v>190</v>
      </c>
      <c r="B35" s="27"/>
      <c r="C35" s="7" t="s">
        <v>70</v>
      </c>
      <c r="D35" s="4" t="s">
        <v>194</v>
      </c>
      <c r="E35" s="36">
        <v>9</v>
      </c>
      <c r="F35" s="8"/>
      <c r="G35" s="8">
        <f t="shared" si="0"/>
        <v>0</v>
      </c>
      <c r="H35" s="17"/>
    </row>
    <row r="36" spans="1:8">
      <c r="A36" s="6"/>
      <c r="B36" s="27"/>
      <c r="C36" s="2" t="s">
        <v>71</v>
      </c>
      <c r="D36" s="4"/>
      <c r="E36" s="1"/>
      <c r="F36" s="8"/>
      <c r="G36" s="8">
        <f t="shared" si="0"/>
        <v>0</v>
      </c>
      <c r="H36" s="17"/>
    </row>
    <row r="37" spans="1:8" ht="25.5">
      <c r="A37" s="6" t="s">
        <v>27</v>
      </c>
      <c r="B37" s="27"/>
      <c r="C37" s="7" t="s">
        <v>93</v>
      </c>
      <c r="D37" s="4" t="s">
        <v>193</v>
      </c>
      <c r="E37" s="36">
        <v>17.8</v>
      </c>
      <c r="F37" s="8"/>
      <c r="G37" s="8">
        <f t="shared" si="0"/>
        <v>0</v>
      </c>
      <c r="H37" s="17"/>
    </row>
    <row r="38" spans="1:8">
      <c r="A38" s="6" t="s">
        <v>28</v>
      </c>
      <c r="B38" s="27"/>
      <c r="C38" s="7" t="s">
        <v>94</v>
      </c>
      <c r="D38" s="4" t="s">
        <v>194</v>
      </c>
      <c r="E38" s="36">
        <v>52</v>
      </c>
      <c r="F38" s="8"/>
      <c r="G38" s="8">
        <f t="shared" si="0"/>
        <v>0</v>
      </c>
      <c r="H38" s="17"/>
    </row>
    <row r="39" spans="1:8" ht="38.25">
      <c r="A39" s="63" t="s">
        <v>29</v>
      </c>
      <c r="B39" s="27"/>
      <c r="C39" s="7" t="s">
        <v>213</v>
      </c>
      <c r="D39" s="38" t="s">
        <v>214</v>
      </c>
      <c r="E39" s="28">
        <v>2140</v>
      </c>
      <c r="F39" s="8"/>
      <c r="G39" s="8">
        <f t="shared" si="0"/>
        <v>0</v>
      </c>
      <c r="H39" s="17"/>
    </row>
    <row r="40" spans="1:8" ht="25.5">
      <c r="A40" s="6" t="s">
        <v>30</v>
      </c>
      <c r="B40" s="27"/>
      <c r="C40" s="7" t="s">
        <v>205</v>
      </c>
      <c r="D40" s="38" t="s">
        <v>193</v>
      </c>
      <c r="E40" s="36">
        <v>48</v>
      </c>
      <c r="F40" s="8"/>
      <c r="G40" s="8">
        <f t="shared" si="0"/>
        <v>0</v>
      </c>
      <c r="H40" s="17"/>
    </row>
    <row r="41" spans="1:8" ht="25.5">
      <c r="A41" s="6" t="s">
        <v>31</v>
      </c>
      <c r="B41" s="27"/>
      <c r="C41" s="7" t="s">
        <v>95</v>
      </c>
      <c r="D41" s="4" t="s">
        <v>193</v>
      </c>
      <c r="E41" s="36">
        <v>36</v>
      </c>
      <c r="F41" s="8"/>
      <c r="G41" s="8">
        <f t="shared" si="0"/>
        <v>0</v>
      </c>
      <c r="H41" s="17"/>
    </row>
    <row r="42" spans="1:8">
      <c r="A42" s="63" t="s">
        <v>32</v>
      </c>
      <c r="B42" s="27"/>
      <c r="C42" s="7" t="s">
        <v>208</v>
      </c>
      <c r="D42" s="4" t="s">
        <v>194</v>
      </c>
      <c r="E42" s="36">
        <v>9.1999999999999993</v>
      </c>
      <c r="F42" s="8"/>
      <c r="G42" s="8">
        <f t="shared" si="0"/>
        <v>0</v>
      </c>
      <c r="H42" s="17"/>
    </row>
    <row r="43" spans="1:8" ht="14.25">
      <c r="A43" s="6" t="s">
        <v>33</v>
      </c>
      <c r="B43" s="27"/>
      <c r="C43" s="7" t="s">
        <v>46</v>
      </c>
      <c r="D43" s="4" t="s">
        <v>193</v>
      </c>
      <c r="E43" s="36">
        <v>15</v>
      </c>
      <c r="F43" s="8"/>
      <c r="G43" s="8">
        <f t="shared" si="0"/>
        <v>0</v>
      </c>
      <c r="H43" s="17"/>
    </row>
    <row r="44" spans="1:8" ht="25.5">
      <c r="A44" s="6" t="s">
        <v>34</v>
      </c>
      <c r="B44" s="27"/>
      <c r="C44" s="7" t="s">
        <v>206</v>
      </c>
      <c r="D44" s="4" t="s">
        <v>193</v>
      </c>
      <c r="E44" s="36">
        <v>192</v>
      </c>
      <c r="F44" s="8"/>
      <c r="G44" s="8">
        <f t="shared" si="0"/>
        <v>0</v>
      </c>
      <c r="H44" s="17"/>
    </row>
    <row r="45" spans="1:8" ht="38.25">
      <c r="A45" s="6" t="s">
        <v>35</v>
      </c>
      <c r="B45" s="27"/>
      <c r="C45" s="7" t="s">
        <v>47</v>
      </c>
      <c r="D45" s="4" t="s">
        <v>193</v>
      </c>
      <c r="E45" s="36">
        <v>74</v>
      </c>
      <c r="F45" s="8"/>
      <c r="G45" s="8">
        <f t="shared" si="0"/>
        <v>0</v>
      </c>
      <c r="H45" s="17"/>
    </row>
    <row r="46" spans="1:8" ht="51">
      <c r="A46" s="6" t="s">
        <v>36</v>
      </c>
      <c r="B46" s="27"/>
      <c r="C46" s="7" t="s">
        <v>207</v>
      </c>
      <c r="D46" s="4" t="s">
        <v>192</v>
      </c>
      <c r="E46" s="28">
        <v>14</v>
      </c>
      <c r="F46" s="8"/>
      <c r="G46" s="8">
        <f t="shared" si="0"/>
        <v>0</v>
      </c>
      <c r="H46" s="17"/>
    </row>
    <row r="47" spans="1:8" ht="38.25">
      <c r="A47" s="6" t="s">
        <v>37</v>
      </c>
      <c r="B47" s="27"/>
      <c r="C47" s="7" t="s">
        <v>219</v>
      </c>
      <c r="D47" s="38" t="s">
        <v>192</v>
      </c>
      <c r="E47" s="28">
        <v>1</v>
      </c>
      <c r="F47" s="8"/>
      <c r="G47" s="8">
        <f t="shared" si="0"/>
        <v>0</v>
      </c>
      <c r="H47" s="17"/>
    </row>
    <row r="48" spans="1:8">
      <c r="A48" s="6" t="s">
        <v>38</v>
      </c>
      <c r="B48" s="27"/>
      <c r="C48" s="7" t="s">
        <v>212</v>
      </c>
      <c r="D48" s="4" t="s">
        <v>192</v>
      </c>
      <c r="E48" s="28">
        <v>1</v>
      </c>
      <c r="F48" s="8"/>
      <c r="G48" s="8">
        <f t="shared" si="0"/>
        <v>0</v>
      </c>
      <c r="H48" s="17"/>
    </row>
    <row r="49" spans="1:8">
      <c r="A49" s="6" t="s">
        <v>39</v>
      </c>
      <c r="B49" s="27"/>
      <c r="C49" s="7" t="s">
        <v>209</v>
      </c>
      <c r="D49" s="4" t="s">
        <v>192</v>
      </c>
      <c r="E49" s="28">
        <v>3</v>
      </c>
      <c r="F49" s="8"/>
      <c r="G49" s="8">
        <f t="shared" si="0"/>
        <v>0</v>
      </c>
      <c r="H49" s="17"/>
    </row>
    <row r="50" spans="1:8">
      <c r="A50" s="6" t="s">
        <v>40</v>
      </c>
      <c r="B50" s="27"/>
      <c r="C50" s="7" t="s">
        <v>210</v>
      </c>
      <c r="D50" s="4" t="s">
        <v>192</v>
      </c>
      <c r="E50" s="28">
        <v>6</v>
      </c>
      <c r="F50" s="8"/>
      <c r="G50" s="8">
        <f t="shared" si="0"/>
        <v>0</v>
      </c>
      <c r="H50" s="17"/>
    </row>
    <row r="51" spans="1:8">
      <c r="A51" s="6" t="s">
        <v>41</v>
      </c>
      <c r="B51" s="27"/>
      <c r="C51" s="7" t="s">
        <v>211</v>
      </c>
      <c r="D51" s="4" t="s">
        <v>192</v>
      </c>
      <c r="E51" s="28">
        <v>1</v>
      </c>
      <c r="F51" s="8"/>
      <c r="G51" s="8">
        <f t="shared" si="0"/>
        <v>0</v>
      </c>
      <c r="H51" s="17"/>
    </row>
    <row r="52" spans="1:8">
      <c r="A52" s="6"/>
      <c r="B52" s="27"/>
      <c r="C52" s="2" t="s">
        <v>220</v>
      </c>
      <c r="D52" s="38"/>
      <c r="E52" s="28"/>
      <c r="F52" s="8"/>
      <c r="G52" s="64"/>
      <c r="H52" s="16"/>
    </row>
    <row r="53" spans="1:8">
      <c r="A53" s="6" t="s">
        <v>54</v>
      </c>
      <c r="B53" s="27"/>
      <c r="C53" s="7" t="s">
        <v>221</v>
      </c>
      <c r="D53" s="38" t="s">
        <v>222</v>
      </c>
      <c r="E53" s="28">
        <v>1</v>
      </c>
      <c r="F53" s="8"/>
      <c r="G53" s="64">
        <v>0</v>
      </c>
      <c r="H53" s="16"/>
    </row>
    <row r="54" spans="1:8">
      <c r="A54" s="6" t="s">
        <v>55</v>
      </c>
      <c r="B54" s="27"/>
      <c r="C54" s="7" t="s">
        <v>223</v>
      </c>
      <c r="D54" s="38" t="s">
        <v>192</v>
      </c>
      <c r="E54" s="28">
        <v>6</v>
      </c>
      <c r="F54" s="8"/>
      <c r="G54" s="64">
        <v>0</v>
      </c>
      <c r="H54" s="16"/>
    </row>
    <row r="55" spans="1:8">
      <c r="A55" s="6" t="s">
        <v>58</v>
      </c>
      <c r="B55" s="27"/>
      <c r="C55" s="7" t="s">
        <v>224</v>
      </c>
      <c r="D55" s="38" t="s">
        <v>192</v>
      </c>
      <c r="E55" s="28">
        <v>3</v>
      </c>
      <c r="F55" s="8"/>
      <c r="G55" s="64">
        <v>0</v>
      </c>
      <c r="H55" s="16"/>
    </row>
    <row r="56" spans="1:8">
      <c r="A56" s="6" t="s">
        <v>59</v>
      </c>
      <c r="B56" s="27"/>
      <c r="C56" s="7" t="s">
        <v>225</v>
      </c>
      <c r="D56" s="38" t="s">
        <v>192</v>
      </c>
      <c r="E56" s="28">
        <v>5</v>
      </c>
      <c r="F56" s="8"/>
      <c r="G56" s="64">
        <v>0</v>
      </c>
      <c r="H56" s="16"/>
    </row>
    <row r="57" spans="1:8">
      <c r="A57" s="6" t="s">
        <v>60</v>
      </c>
      <c r="B57" s="27"/>
      <c r="C57" s="7" t="s">
        <v>226</v>
      </c>
      <c r="D57" s="38" t="s">
        <v>192</v>
      </c>
      <c r="E57" s="28">
        <v>5</v>
      </c>
      <c r="F57" s="8"/>
      <c r="G57" s="64">
        <v>0</v>
      </c>
      <c r="H57" s="16"/>
    </row>
    <row r="58" spans="1:8" s="3" customFormat="1" ht="13.5" thickBot="1">
      <c r="A58" s="6"/>
      <c r="B58" s="27"/>
      <c r="C58" s="13" t="s">
        <v>0</v>
      </c>
      <c r="D58" s="4"/>
      <c r="E58" s="28"/>
      <c r="F58" s="5"/>
      <c r="G58" s="34">
        <f>SUM(G17:G51)</f>
        <v>0</v>
      </c>
      <c r="H58" s="31"/>
    </row>
    <row r="59" spans="1:8">
      <c r="A59" s="41"/>
      <c r="B59" s="41"/>
      <c r="C59" s="41"/>
      <c r="D59" s="41"/>
      <c r="E59" s="41"/>
      <c r="F59" s="41"/>
      <c r="G59" s="41"/>
      <c r="H59" s="16"/>
    </row>
    <row r="60" spans="1:8" ht="12.75" customHeight="1">
      <c r="A60" s="40" t="s">
        <v>12</v>
      </c>
      <c r="B60" s="40"/>
      <c r="C60" s="42" t="s">
        <v>181</v>
      </c>
      <c r="D60" s="42"/>
      <c r="E60" s="42"/>
      <c r="F60" s="42"/>
      <c r="G60" s="42"/>
    </row>
    <row r="61" spans="1:8" ht="12.75" customHeight="1">
      <c r="A61" s="35"/>
      <c r="B61" s="35"/>
      <c r="C61" s="39" t="s">
        <v>11</v>
      </c>
      <c r="D61" s="39"/>
      <c r="E61" s="39"/>
      <c r="F61" s="39"/>
      <c r="G61" s="39"/>
    </row>
    <row r="62" spans="1:8" ht="12.75" customHeight="1">
      <c r="A62" s="39"/>
      <c r="B62" s="39"/>
      <c r="C62" s="39"/>
      <c r="D62" s="39"/>
      <c r="E62" s="39"/>
      <c r="F62" s="39"/>
      <c r="G62" s="39"/>
    </row>
    <row r="63" spans="1:8" ht="12.75" customHeight="1">
      <c r="A63" s="40" t="s">
        <v>180</v>
      </c>
      <c r="B63" s="40"/>
      <c r="C63" s="40"/>
      <c r="D63" s="40"/>
      <c r="E63" s="40"/>
      <c r="F63" s="40"/>
      <c r="G63" s="40"/>
    </row>
    <row r="64" spans="1:8">
      <c r="C64" s="9"/>
      <c r="D64" s="9"/>
      <c r="E64" s="30"/>
    </row>
    <row r="65" spans="3:5">
      <c r="C65" s="9"/>
      <c r="D65" s="9"/>
      <c r="E65" s="30"/>
    </row>
    <row r="66" spans="3:5">
      <c r="C66" s="9"/>
      <c r="D66" s="9"/>
      <c r="E66" s="30"/>
    </row>
    <row r="67" spans="3:5">
      <c r="C67" s="9"/>
      <c r="D67" s="9"/>
      <c r="E67" s="30"/>
    </row>
    <row r="68" spans="3:5">
      <c r="C68" s="9"/>
      <c r="D68" s="9"/>
      <c r="E68" s="30"/>
    </row>
    <row r="69" spans="3:5">
      <c r="C69" s="9"/>
      <c r="D69" s="9"/>
      <c r="E69" s="30"/>
    </row>
    <row r="70" spans="3:5">
      <c r="C70" s="9"/>
      <c r="D70" s="9"/>
      <c r="E70" s="30"/>
    </row>
    <row r="71" spans="3:5">
      <c r="C71" s="9"/>
      <c r="D71" s="9"/>
      <c r="E71" s="30"/>
    </row>
    <row r="72" spans="3:5">
      <c r="C72" s="9"/>
      <c r="D72" s="9"/>
      <c r="E72" s="30"/>
    </row>
    <row r="73" spans="3:5">
      <c r="C73" s="9"/>
      <c r="D73" s="9"/>
      <c r="E73" s="30"/>
    </row>
    <row r="74" spans="3:5">
      <c r="C74" s="9"/>
      <c r="D74" s="9"/>
      <c r="E74" s="30"/>
    </row>
    <row r="75" spans="3:5">
      <c r="C75" s="9"/>
      <c r="D75" s="9"/>
      <c r="E75" s="30"/>
    </row>
    <row r="76" spans="3:5">
      <c r="C76" s="9"/>
      <c r="D76" s="9"/>
      <c r="E76" s="30"/>
    </row>
    <row r="77" spans="3:5">
      <c r="C77" s="9"/>
      <c r="D77" s="9"/>
      <c r="E77" s="30"/>
    </row>
    <row r="78" spans="3:5">
      <c r="C78" s="9"/>
      <c r="D78" s="9"/>
      <c r="E78" s="30"/>
    </row>
    <row r="79" spans="3:5">
      <c r="C79" s="9"/>
      <c r="D79" s="9"/>
      <c r="E79" s="30"/>
    </row>
    <row r="80" spans="3:5">
      <c r="C80" s="9"/>
      <c r="D80" s="9"/>
      <c r="E80" s="30"/>
    </row>
    <row r="81" spans="3:5">
      <c r="C81" s="9"/>
      <c r="D81" s="9"/>
      <c r="E81" s="30"/>
    </row>
    <row r="82" spans="3:5" hidden="1">
      <c r="C82" s="9"/>
      <c r="D82" s="9"/>
      <c r="E82" s="30"/>
    </row>
    <row r="83" spans="3:5" hidden="1">
      <c r="C83" s="9"/>
      <c r="D83" s="9"/>
      <c r="E83" s="30"/>
    </row>
    <row r="84" spans="3:5" hidden="1">
      <c r="C84" s="9"/>
      <c r="D84" s="9"/>
      <c r="E84" s="30"/>
    </row>
    <row r="85" spans="3:5" hidden="1">
      <c r="C85" s="9"/>
      <c r="D85" s="9"/>
      <c r="E85" s="30"/>
    </row>
    <row r="86" spans="3:5" hidden="1">
      <c r="C86" s="9"/>
      <c r="D86" s="9"/>
      <c r="E86" s="30"/>
    </row>
    <row r="87" spans="3:5" hidden="1">
      <c r="C87" s="9"/>
      <c r="D87" s="9"/>
      <c r="E87" s="30"/>
    </row>
    <row r="88" spans="3:5" hidden="1">
      <c r="C88" s="9"/>
      <c r="D88" s="9"/>
      <c r="E88" s="30"/>
    </row>
    <row r="89" spans="3:5" hidden="1">
      <c r="C89" s="9"/>
      <c r="D89" s="9"/>
      <c r="E89" s="30"/>
    </row>
    <row r="90" spans="3:5" hidden="1">
      <c r="C90" s="9"/>
      <c r="D90" s="9"/>
      <c r="E90" s="30"/>
    </row>
    <row r="91" spans="3:5" hidden="1">
      <c r="C91" s="9"/>
      <c r="D91" s="9"/>
      <c r="E91" s="30"/>
    </row>
    <row r="92" spans="3:5" hidden="1">
      <c r="C92" s="9"/>
      <c r="D92" s="9"/>
      <c r="E92" s="30"/>
    </row>
    <row r="93" spans="3:5">
      <c r="C93" s="9"/>
      <c r="D93" s="9"/>
      <c r="E93" s="30"/>
    </row>
    <row r="94" spans="3:5">
      <c r="C94" s="9"/>
      <c r="D94" s="9"/>
      <c r="E94" s="30"/>
    </row>
    <row r="95" spans="3:5">
      <c r="C95" s="9"/>
      <c r="D95" s="9"/>
      <c r="E95" s="30"/>
    </row>
    <row r="96" spans="3:5">
      <c r="C96" s="9"/>
      <c r="D96" s="9"/>
      <c r="E96" s="30"/>
    </row>
    <row r="97" spans="3:5">
      <c r="C97" s="9"/>
      <c r="D97" s="9"/>
      <c r="E97" s="30"/>
    </row>
    <row r="98" spans="3:5">
      <c r="C98" s="9"/>
      <c r="D98" s="9"/>
      <c r="E98" s="30"/>
    </row>
    <row r="99" spans="3:5">
      <c r="C99" s="9"/>
      <c r="D99" s="9"/>
      <c r="E99" s="30"/>
    </row>
    <row r="100" spans="3:5">
      <c r="C100" s="9"/>
      <c r="D100" s="9"/>
      <c r="E100" s="30"/>
    </row>
    <row r="101" spans="3:5">
      <c r="C101" s="9"/>
      <c r="D101" s="9"/>
      <c r="E101" s="30"/>
    </row>
    <row r="102" spans="3:5">
      <c r="C102" s="9"/>
      <c r="D102" s="9"/>
      <c r="E102" s="30"/>
    </row>
    <row r="103" spans="3:5">
      <c r="C103" s="9"/>
      <c r="D103" s="9"/>
      <c r="E103" s="30"/>
    </row>
    <row r="104" spans="3:5">
      <c r="C104" s="9"/>
      <c r="D104" s="9"/>
      <c r="E104" s="30"/>
    </row>
    <row r="105" spans="3:5">
      <c r="C105" s="9"/>
      <c r="D105" s="9"/>
      <c r="E105" s="30"/>
    </row>
    <row r="106" spans="3:5">
      <c r="C106" s="9"/>
      <c r="D106" s="9"/>
      <c r="E106" s="30"/>
    </row>
    <row r="107" spans="3:5">
      <c r="C107" s="9"/>
      <c r="D107" s="9"/>
      <c r="E107" s="30"/>
    </row>
    <row r="108" spans="3:5">
      <c r="C108" s="9"/>
      <c r="D108" s="9"/>
      <c r="E108" s="30"/>
    </row>
    <row r="109" spans="3:5">
      <c r="C109" s="9"/>
      <c r="D109" s="9"/>
      <c r="E109" s="30"/>
    </row>
    <row r="110" spans="3:5">
      <c r="C110" s="9"/>
      <c r="D110" s="9"/>
      <c r="E110" s="30"/>
    </row>
    <row r="111" spans="3:5">
      <c r="C111" s="9"/>
      <c r="D111" s="9"/>
      <c r="E111" s="30"/>
    </row>
    <row r="112" spans="3:5">
      <c r="C112" s="9"/>
      <c r="D112" s="9"/>
      <c r="E112" s="30"/>
    </row>
    <row r="113" spans="3:5">
      <c r="C113" s="9"/>
      <c r="D113" s="9"/>
      <c r="E113" s="30"/>
    </row>
    <row r="114" spans="3:5">
      <c r="C114" s="9"/>
      <c r="D114" s="9"/>
      <c r="E114" s="30"/>
    </row>
    <row r="115" spans="3:5">
      <c r="C115" s="9"/>
      <c r="D115" s="9"/>
      <c r="E115" s="30"/>
    </row>
    <row r="116" spans="3:5">
      <c r="C116" s="9"/>
      <c r="D116" s="9"/>
      <c r="E116" s="30"/>
    </row>
    <row r="117" spans="3:5">
      <c r="C117" s="9"/>
      <c r="D117" s="9"/>
      <c r="E117" s="30"/>
    </row>
    <row r="118" spans="3:5">
      <c r="C118" s="9"/>
      <c r="D118" s="9"/>
      <c r="E118" s="30"/>
    </row>
    <row r="119" spans="3:5">
      <c r="C119" s="9"/>
      <c r="D119" s="9"/>
      <c r="E119" s="30"/>
    </row>
    <row r="120" spans="3:5">
      <c r="C120" s="9"/>
      <c r="D120" s="9"/>
      <c r="E120" s="30"/>
    </row>
    <row r="121" spans="3:5">
      <c r="C121" s="9"/>
      <c r="D121" s="9"/>
      <c r="E121" s="30"/>
    </row>
    <row r="122" spans="3:5">
      <c r="C122" s="9"/>
      <c r="D122" s="9"/>
      <c r="E122" s="30"/>
    </row>
    <row r="123" spans="3:5">
      <c r="C123" s="9"/>
      <c r="D123" s="9"/>
      <c r="E123" s="30"/>
    </row>
    <row r="124" spans="3:5">
      <c r="C124" s="9"/>
      <c r="D124" s="9"/>
      <c r="E124" s="30"/>
    </row>
    <row r="125" spans="3:5">
      <c r="C125" s="9"/>
      <c r="D125" s="9"/>
      <c r="E125" s="30"/>
    </row>
    <row r="126" spans="3:5">
      <c r="C126" s="9"/>
      <c r="D126" s="9"/>
      <c r="E126" s="30"/>
    </row>
    <row r="127" spans="3:5">
      <c r="C127" s="9"/>
      <c r="D127" s="9"/>
      <c r="E127" s="30"/>
    </row>
    <row r="128" spans="3:5">
      <c r="C128" s="9"/>
      <c r="D128" s="9"/>
      <c r="E128" s="30"/>
    </row>
    <row r="129" spans="3:5">
      <c r="C129" s="9"/>
      <c r="D129" s="9"/>
      <c r="E129" s="30"/>
    </row>
    <row r="130" spans="3:5">
      <c r="C130" s="9"/>
      <c r="D130" s="9"/>
      <c r="E130" s="30"/>
    </row>
    <row r="131" spans="3:5">
      <c r="C131" s="9"/>
      <c r="D131" s="9"/>
      <c r="E131" s="30"/>
    </row>
    <row r="132" spans="3:5">
      <c r="C132" s="9"/>
      <c r="D132" s="9"/>
      <c r="E132" s="30"/>
    </row>
    <row r="133" spans="3:5">
      <c r="C133" s="9"/>
      <c r="D133" s="9"/>
      <c r="E133" s="30"/>
    </row>
    <row r="134" spans="3:5">
      <c r="C134" s="9"/>
      <c r="D134" s="9"/>
      <c r="E134" s="30"/>
    </row>
    <row r="135" spans="3:5">
      <c r="C135" s="9"/>
      <c r="D135" s="9"/>
      <c r="E135" s="30"/>
    </row>
    <row r="136" spans="3:5">
      <c r="C136" s="9"/>
      <c r="D136" s="9"/>
      <c r="E136" s="30"/>
    </row>
    <row r="137" spans="3:5">
      <c r="C137" s="9"/>
      <c r="D137" s="9"/>
      <c r="E137" s="30"/>
    </row>
    <row r="138" spans="3:5">
      <c r="C138" s="9"/>
      <c r="D138" s="9"/>
      <c r="E138" s="30"/>
    </row>
    <row r="139" spans="3:5">
      <c r="C139" s="9"/>
      <c r="D139" s="9"/>
      <c r="E139" s="30"/>
    </row>
    <row r="140" spans="3:5">
      <c r="C140" s="9"/>
      <c r="D140" s="9"/>
      <c r="E140" s="30"/>
    </row>
    <row r="141" spans="3:5">
      <c r="C141" s="9"/>
      <c r="D141" s="9"/>
      <c r="E141" s="30"/>
    </row>
    <row r="142" spans="3:5">
      <c r="C142" s="9"/>
      <c r="D142" s="9"/>
      <c r="E142" s="30"/>
    </row>
    <row r="143" spans="3:5">
      <c r="C143" s="9"/>
      <c r="D143" s="9"/>
      <c r="E143" s="30"/>
    </row>
    <row r="144" spans="3:5">
      <c r="C144" s="9"/>
      <c r="D144" s="9"/>
      <c r="E144" s="30"/>
    </row>
    <row r="145" spans="3:5">
      <c r="C145" s="9"/>
      <c r="D145" s="9"/>
      <c r="E145" s="30"/>
    </row>
    <row r="146" spans="3:5">
      <c r="C146" s="9"/>
      <c r="D146" s="9"/>
      <c r="E146" s="30"/>
    </row>
    <row r="147" spans="3:5">
      <c r="C147" s="9"/>
      <c r="D147" s="9"/>
      <c r="E147" s="30"/>
    </row>
    <row r="148" spans="3:5">
      <c r="C148" s="9"/>
      <c r="D148" s="9"/>
      <c r="E148" s="30"/>
    </row>
    <row r="149" spans="3:5">
      <c r="C149" s="9"/>
      <c r="D149" s="9"/>
      <c r="E149" s="30"/>
    </row>
    <row r="150" spans="3:5">
      <c r="C150" s="9"/>
      <c r="D150" s="9"/>
      <c r="E150" s="30"/>
    </row>
    <row r="151" spans="3:5">
      <c r="C151" s="9"/>
      <c r="D151" s="9"/>
      <c r="E151" s="30"/>
    </row>
    <row r="152" spans="3:5">
      <c r="C152" s="9"/>
      <c r="D152" s="9"/>
      <c r="E152" s="30"/>
    </row>
    <row r="153" spans="3:5">
      <c r="C153" s="9"/>
      <c r="D153" s="9"/>
      <c r="E153" s="30"/>
    </row>
    <row r="154" spans="3:5">
      <c r="C154" s="9"/>
      <c r="D154" s="9"/>
      <c r="E154" s="30"/>
    </row>
    <row r="155" spans="3:5">
      <c r="C155" s="9"/>
      <c r="D155" s="9"/>
      <c r="E155" s="30"/>
    </row>
    <row r="156" spans="3:5">
      <c r="C156" s="9"/>
      <c r="D156" s="9"/>
      <c r="E156" s="30"/>
    </row>
    <row r="157" spans="3:5">
      <c r="C157" s="9"/>
      <c r="D157" s="9"/>
      <c r="E157" s="30"/>
    </row>
    <row r="158" spans="3:5">
      <c r="C158" s="9"/>
      <c r="D158" s="9"/>
      <c r="E158" s="30"/>
    </row>
    <row r="159" spans="3:5">
      <c r="C159" s="9"/>
      <c r="D159" s="9"/>
      <c r="E159" s="30"/>
    </row>
    <row r="160" spans="3:5">
      <c r="C160" s="9"/>
      <c r="D160" s="9"/>
      <c r="E160" s="30"/>
    </row>
    <row r="161" spans="3:5">
      <c r="C161" s="9"/>
      <c r="D161" s="9"/>
      <c r="E161" s="30"/>
    </row>
    <row r="162" spans="3:5">
      <c r="C162" s="9"/>
      <c r="D162" s="9"/>
      <c r="E162" s="30"/>
    </row>
    <row r="163" spans="3:5">
      <c r="C163" s="9"/>
      <c r="D163" s="9"/>
      <c r="E163" s="30"/>
    </row>
    <row r="164" spans="3:5">
      <c r="C164" s="9"/>
      <c r="D164" s="9"/>
      <c r="E164" s="30"/>
    </row>
    <row r="165" spans="3:5">
      <c r="C165" s="9"/>
      <c r="D165" s="9"/>
      <c r="E165" s="30"/>
    </row>
    <row r="166" spans="3:5">
      <c r="C166" s="9"/>
      <c r="D166" s="9"/>
      <c r="E166" s="30"/>
    </row>
    <row r="167" spans="3:5">
      <c r="C167" s="9"/>
      <c r="D167" s="9"/>
      <c r="E167" s="30"/>
    </row>
    <row r="168" spans="3:5">
      <c r="C168" s="9"/>
      <c r="D168" s="9"/>
      <c r="E168" s="30"/>
    </row>
    <row r="169" spans="3:5">
      <c r="C169" s="9"/>
      <c r="D169" s="9"/>
      <c r="E169" s="30"/>
    </row>
    <row r="170" spans="3:5">
      <c r="C170" s="9"/>
      <c r="D170" s="9"/>
      <c r="E170" s="30"/>
    </row>
  </sheetData>
  <mergeCells count="28">
    <mergeCell ref="A1:G1"/>
    <mergeCell ref="A2:G2"/>
    <mergeCell ref="A3:G3"/>
    <mergeCell ref="A4:G4"/>
    <mergeCell ref="A8:B8"/>
    <mergeCell ref="C8:G8"/>
    <mergeCell ref="A9:G9"/>
    <mergeCell ref="A10:F10"/>
    <mergeCell ref="A5:E5"/>
    <mergeCell ref="A6:E6"/>
    <mergeCell ref="A7:B7"/>
    <mergeCell ref="C7:G7"/>
    <mergeCell ref="A11:G11"/>
    <mergeCell ref="A12:G12"/>
    <mergeCell ref="A13:A14"/>
    <mergeCell ref="B13:B14"/>
    <mergeCell ref="C13:C14"/>
    <mergeCell ref="D13:D14"/>
    <mergeCell ref="E13:E14"/>
    <mergeCell ref="F13:F14"/>
    <mergeCell ref="G13:G14"/>
    <mergeCell ref="A62:G62"/>
    <mergeCell ref="A63:E63"/>
    <mergeCell ref="F63:G63"/>
    <mergeCell ref="A59:G59"/>
    <mergeCell ref="A60:B60"/>
    <mergeCell ref="C60:G60"/>
    <mergeCell ref="C61:G61"/>
  </mergeCells>
  <phoneticPr fontId="8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topLeftCell="A88" zoomScale="130" zoomScaleNormal="100" zoomScaleSheetLayoutView="130" workbookViewId="0">
      <selection activeCell="G99" sqref="G99"/>
    </sheetView>
  </sheetViews>
  <sheetFormatPr defaultRowHeight="12.75"/>
  <cols>
    <col min="1" max="1" width="6.42578125" style="29" customWidth="1"/>
    <col min="2" max="2" width="7.5703125" style="29" customWidth="1"/>
    <col min="3" max="3" width="42.85546875" style="3" customWidth="1"/>
    <col min="4" max="4" width="7.140625" style="3" customWidth="1"/>
    <col min="5" max="5" width="8.5703125" style="32" customWidth="1"/>
    <col min="6" max="7" width="8.5703125" style="3" customWidth="1"/>
    <col min="8" max="16384" width="9.140625" style="14"/>
  </cols>
  <sheetData>
    <row r="1" spans="1:8">
      <c r="A1" s="61" t="s">
        <v>195</v>
      </c>
      <c r="B1" s="61"/>
      <c r="C1" s="61"/>
      <c r="D1" s="61"/>
      <c r="E1" s="61"/>
      <c r="F1" s="61"/>
      <c r="G1" s="61"/>
    </row>
    <row r="2" spans="1:8">
      <c r="A2" s="62" t="s">
        <v>42</v>
      </c>
      <c r="B2" s="62"/>
      <c r="C2" s="62"/>
      <c r="D2" s="62"/>
      <c r="E2" s="62"/>
      <c r="F2" s="62"/>
      <c r="G2" s="62"/>
    </row>
    <row r="3" spans="1:8">
      <c r="A3" s="39" t="s">
        <v>2</v>
      </c>
      <c r="B3" s="39"/>
      <c r="C3" s="39"/>
      <c r="D3" s="39"/>
      <c r="E3" s="39"/>
      <c r="F3" s="39"/>
      <c r="G3" s="39"/>
    </row>
    <row r="4" spans="1:8">
      <c r="A4" s="39"/>
      <c r="B4" s="39"/>
      <c r="C4" s="39"/>
      <c r="D4" s="39"/>
      <c r="E4" s="39"/>
      <c r="F4" s="39"/>
      <c r="G4" s="39"/>
    </row>
    <row r="5" spans="1:8" s="3" customFormat="1" ht="12.75" customHeight="1">
      <c r="A5" s="40" t="s">
        <v>43</v>
      </c>
      <c r="B5" s="40"/>
      <c r="C5" s="40"/>
      <c r="D5" s="40"/>
      <c r="E5" s="40"/>
    </row>
    <row r="6" spans="1:8" s="3" customFormat="1" ht="12.75" customHeight="1">
      <c r="A6" s="40" t="s">
        <v>184</v>
      </c>
      <c r="B6" s="40"/>
      <c r="C6" s="40"/>
      <c r="D6" s="40"/>
      <c r="E6" s="40"/>
    </row>
    <row r="7" spans="1:8" ht="12.75" customHeight="1">
      <c r="A7" s="59"/>
      <c r="B7" s="59"/>
      <c r="C7" s="60"/>
      <c r="D7" s="60"/>
      <c r="E7" s="60"/>
      <c r="F7" s="60"/>
      <c r="G7" s="60"/>
    </row>
    <row r="8" spans="1:8" ht="12.75" customHeight="1">
      <c r="A8" s="59" t="s">
        <v>3</v>
      </c>
      <c r="B8" s="59"/>
      <c r="C8" s="59"/>
      <c r="D8" s="59"/>
      <c r="E8" s="59"/>
      <c r="F8" s="59"/>
      <c r="G8" s="59"/>
    </row>
    <row r="9" spans="1:8" ht="12.75" customHeight="1">
      <c r="A9" s="59" t="s">
        <v>196</v>
      </c>
      <c r="B9" s="59"/>
      <c r="C9" s="59"/>
      <c r="D9" s="59"/>
      <c r="E9" s="59"/>
      <c r="F9" s="59"/>
      <c r="G9" s="59"/>
    </row>
    <row r="10" spans="1:8" ht="12.75" customHeight="1">
      <c r="A10" s="43" t="s">
        <v>187</v>
      </c>
      <c r="B10" s="43"/>
      <c r="C10" s="43"/>
      <c r="D10" s="43"/>
      <c r="E10" s="43"/>
      <c r="F10" s="43"/>
      <c r="G10" s="15">
        <f>G28</f>
        <v>0</v>
      </c>
    </row>
    <row r="11" spans="1:8" ht="12.75" customHeight="1">
      <c r="A11" s="43" t="s">
        <v>99</v>
      </c>
      <c r="B11" s="43"/>
      <c r="C11" s="43"/>
      <c r="D11" s="43"/>
      <c r="E11" s="43"/>
      <c r="F11" s="43"/>
      <c r="G11" s="43"/>
    </row>
    <row r="12" spans="1:8" ht="13.5" thickBot="1">
      <c r="A12" s="44"/>
      <c r="B12" s="44"/>
      <c r="C12" s="44"/>
      <c r="D12" s="44"/>
      <c r="E12" s="44"/>
      <c r="F12" s="44"/>
      <c r="G12" s="44"/>
      <c r="H12" s="16"/>
    </row>
    <row r="13" spans="1:8" ht="12.75" customHeight="1">
      <c r="A13" s="45" t="s">
        <v>5</v>
      </c>
      <c r="B13" s="47" t="s">
        <v>4</v>
      </c>
      <c r="C13" s="49" t="s">
        <v>13</v>
      </c>
      <c r="D13" s="51" t="s">
        <v>6</v>
      </c>
      <c r="E13" s="53" t="s">
        <v>7</v>
      </c>
      <c r="F13" s="55" t="s">
        <v>186</v>
      </c>
      <c r="G13" s="57" t="s">
        <v>9</v>
      </c>
      <c r="H13" s="17"/>
    </row>
    <row r="14" spans="1:8" ht="76.5" customHeight="1">
      <c r="A14" s="46"/>
      <c r="B14" s="48"/>
      <c r="C14" s="50"/>
      <c r="D14" s="52"/>
      <c r="E14" s="54"/>
      <c r="F14" s="56"/>
      <c r="G14" s="58"/>
      <c r="H14" s="17"/>
    </row>
    <row r="15" spans="1:8" s="23" customFormat="1" ht="13.5" thickBot="1">
      <c r="A15" s="18">
        <v>1</v>
      </c>
      <c r="B15" s="19" t="s">
        <v>10</v>
      </c>
      <c r="C15" s="20">
        <v>3</v>
      </c>
      <c r="D15" s="20">
        <v>4</v>
      </c>
      <c r="E15" s="20">
        <v>5</v>
      </c>
      <c r="F15" s="21">
        <v>6</v>
      </c>
      <c r="G15" s="21">
        <v>7</v>
      </c>
      <c r="H15" s="22"/>
    </row>
    <row r="16" spans="1:8">
      <c r="A16" s="10"/>
      <c r="B16" s="24"/>
      <c r="C16" s="25" t="s">
        <v>42</v>
      </c>
      <c r="D16" s="11"/>
      <c r="E16" s="26"/>
      <c r="F16" s="12"/>
      <c r="G16" s="12"/>
      <c r="H16" s="17"/>
    </row>
    <row r="17" spans="1:8">
      <c r="A17" s="10"/>
      <c r="B17" s="27"/>
      <c r="C17" s="4" t="s">
        <v>100</v>
      </c>
      <c r="D17" s="4"/>
      <c r="E17" s="1"/>
      <c r="F17" s="8"/>
      <c r="G17" s="8"/>
      <c r="H17" s="17"/>
    </row>
    <row r="18" spans="1:8">
      <c r="A18" s="10" t="s">
        <v>14</v>
      </c>
      <c r="B18" s="27"/>
      <c r="C18" s="7" t="s">
        <v>108</v>
      </c>
      <c r="D18" s="4" t="s">
        <v>107</v>
      </c>
      <c r="E18" s="28">
        <v>1</v>
      </c>
      <c r="F18" s="8"/>
      <c r="G18" s="8">
        <f>E18*F18</f>
        <v>0</v>
      </c>
      <c r="H18" s="17"/>
    </row>
    <row r="19" spans="1:8" ht="25.5">
      <c r="A19" s="6" t="s">
        <v>10</v>
      </c>
      <c r="B19" s="27"/>
      <c r="C19" s="7" t="s">
        <v>109</v>
      </c>
      <c r="D19" s="4" t="s">
        <v>192</v>
      </c>
      <c r="E19" s="28">
        <v>7</v>
      </c>
      <c r="F19" s="8"/>
      <c r="G19" s="8">
        <f t="shared" ref="G19:G84" si="0">E19*F19</f>
        <v>0</v>
      </c>
      <c r="H19" s="17"/>
    </row>
    <row r="20" spans="1:8" ht="25.5">
      <c r="A20" s="10" t="s">
        <v>15</v>
      </c>
      <c r="B20" s="27"/>
      <c r="C20" s="7" t="s">
        <v>110</v>
      </c>
      <c r="D20" s="4" t="s">
        <v>192</v>
      </c>
      <c r="E20" s="28">
        <v>10</v>
      </c>
      <c r="F20" s="8"/>
      <c r="G20" s="8">
        <f t="shared" si="0"/>
        <v>0</v>
      </c>
      <c r="H20" s="17"/>
    </row>
    <row r="21" spans="1:8" ht="25.5">
      <c r="A21" s="6" t="s">
        <v>16</v>
      </c>
      <c r="B21" s="27"/>
      <c r="C21" s="7" t="s">
        <v>111</v>
      </c>
      <c r="D21" s="4" t="s">
        <v>192</v>
      </c>
      <c r="E21" s="28">
        <v>7</v>
      </c>
      <c r="F21" s="8"/>
      <c r="G21" s="8">
        <f t="shared" si="0"/>
        <v>0</v>
      </c>
      <c r="H21" s="17"/>
    </row>
    <row r="22" spans="1:8" ht="25.5">
      <c r="A22" s="10" t="s">
        <v>17</v>
      </c>
      <c r="B22" s="27"/>
      <c r="C22" s="7" t="s">
        <v>112</v>
      </c>
      <c r="D22" s="4" t="s">
        <v>192</v>
      </c>
      <c r="E22" s="28">
        <v>15</v>
      </c>
      <c r="F22" s="8"/>
      <c r="G22" s="8">
        <f t="shared" si="0"/>
        <v>0</v>
      </c>
      <c r="H22" s="17"/>
    </row>
    <row r="23" spans="1:8">
      <c r="A23" s="10" t="s">
        <v>18</v>
      </c>
      <c r="B23" s="27"/>
      <c r="C23" s="7" t="s">
        <v>113</v>
      </c>
      <c r="D23" s="4" t="s">
        <v>192</v>
      </c>
      <c r="E23" s="28">
        <v>4</v>
      </c>
      <c r="F23" s="8"/>
      <c r="G23" s="8">
        <f t="shared" si="0"/>
        <v>0</v>
      </c>
      <c r="H23" s="17"/>
    </row>
    <row r="24" spans="1:8">
      <c r="A24" s="6" t="s">
        <v>19</v>
      </c>
      <c r="B24" s="27"/>
      <c r="C24" s="7" t="s">
        <v>114</v>
      </c>
      <c r="D24" s="4" t="s">
        <v>192</v>
      </c>
      <c r="E24" s="28">
        <v>8</v>
      </c>
      <c r="F24" s="8"/>
      <c r="G24" s="8">
        <f t="shared" si="0"/>
        <v>0</v>
      </c>
      <c r="H24" s="17"/>
    </row>
    <row r="25" spans="1:8">
      <c r="A25" s="10" t="s">
        <v>188</v>
      </c>
      <c r="B25" s="27"/>
      <c r="C25" s="7" t="s">
        <v>115</v>
      </c>
      <c r="D25" s="4" t="s">
        <v>192</v>
      </c>
      <c r="E25" s="28">
        <v>2</v>
      </c>
      <c r="F25" s="8"/>
      <c r="G25" s="8">
        <f t="shared" si="0"/>
        <v>0</v>
      </c>
      <c r="H25" s="17"/>
    </row>
    <row r="26" spans="1:8">
      <c r="A26" s="10" t="s">
        <v>20</v>
      </c>
      <c r="B26" s="27"/>
      <c r="C26" s="7" t="s">
        <v>116</v>
      </c>
      <c r="D26" s="4" t="s">
        <v>192</v>
      </c>
      <c r="E26" s="28">
        <v>2</v>
      </c>
      <c r="F26" s="8"/>
      <c r="G26" s="8">
        <f t="shared" si="0"/>
        <v>0</v>
      </c>
      <c r="H26" s="17"/>
    </row>
    <row r="27" spans="1:8">
      <c r="A27" s="6" t="s">
        <v>189</v>
      </c>
      <c r="B27" s="27"/>
      <c r="C27" s="7" t="s">
        <v>117</v>
      </c>
      <c r="D27" s="4" t="s">
        <v>192</v>
      </c>
      <c r="E27" s="28">
        <v>14</v>
      </c>
      <c r="F27" s="8"/>
      <c r="G27" s="8">
        <f t="shared" si="0"/>
        <v>0</v>
      </c>
      <c r="H27" s="17"/>
    </row>
    <row r="28" spans="1:8">
      <c r="A28" s="6" t="s">
        <v>21</v>
      </c>
      <c r="B28" s="27"/>
      <c r="C28" s="7" t="s">
        <v>118</v>
      </c>
      <c r="D28" s="4" t="s">
        <v>192</v>
      </c>
      <c r="E28" s="28">
        <v>27</v>
      </c>
      <c r="F28" s="8"/>
      <c r="G28" s="8">
        <f t="shared" si="0"/>
        <v>0</v>
      </c>
      <c r="H28" s="17"/>
    </row>
    <row r="29" spans="1:8">
      <c r="A29" s="10" t="s">
        <v>22</v>
      </c>
      <c r="B29" s="27"/>
      <c r="C29" s="7" t="s">
        <v>119</v>
      </c>
      <c r="D29" s="4" t="s">
        <v>192</v>
      </c>
      <c r="E29" s="28">
        <v>10</v>
      </c>
      <c r="F29" s="8"/>
      <c r="G29" s="8">
        <f t="shared" si="0"/>
        <v>0</v>
      </c>
      <c r="H29" s="17"/>
    </row>
    <row r="30" spans="1:8">
      <c r="A30" s="6" t="s">
        <v>23</v>
      </c>
      <c r="B30" s="27"/>
      <c r="C30" s="7" t="s">
        <v>120</v>
      </c>
      <c r="D30" s="4" t="s">
        <v>104</v>
      </c>
      <c r="E30" s="36">
        <v>20</v>
      </c>
      <c r="F30" s="8"/>
      <c r="G30" s="8">
        <f t="shared" si="0"/>
        <v>0</v>
      </c>
      <c r="H30" s="17"/>
    </row>
    <row r="31" spans="1:8">
      <c r="A31" s="10" t="s">
        <v>24</v>
      </c>
      <c r="B31" s="27"/>
      <c r="C31" s="7" t="s">
        <v>121</v>
      </c>
      <c r="D31" s="4" t="s">
        <v>104</v>
      </c>
      <c r="E31" s="36">
        <v>15</v>
      </c>
      <c r="F31" s="8"/>
      <c r="G31" s="8">
        <f t="shared" si="0"/>
        <v>0</v>
      </c>
      <c r="H31" s="17"/>
    </row>
    <row r="32" spans="1:8">
      <c r="A32" s="6" t="s">
        <v>25</v>
      </c>
      <c r="B32" s="27"/>
      <c r="C32" s="7" t="s">
        <v>122</v>
      </c>
      <c r="D32" s="4" t="s">
        <v>104</v>
      </c>
      <c r="E32" s="36">
        <v>160</v>
      </c>
      <c r="F32" s="8"/>
      <c r="G32" s="8">
        <f t="shared" si="0"/>
        <v>0</v>
      </c>
      <c r="H32" s="17"/>
    </row>
    <row r="33" spans="1:8">
      <c r="A33" s="10" t="s">
        <v>26</v>
      </c>
      <c r="B33" s="27"/>
      <c r="C33" s="7" t="s">
        <v>123</v>
      </c>
      <c r="D33" s="4" t="s">
        <v>104</v>
      </c>
      <c r="E33" s="36">
        <v>400</v>
      </c>
      <c r="F33" s="8"/>
      <c r="G33" s="8">
        <f t="shared" si="0"/>
        <v>0</v>
      </c>
      <c r="H33" s="17"/>
    </row>
    <row r="34" spans="1:8">
      <c r="A34" s="6" t="s">
        <v>190</v>
      </c>
      <c r="B34" s="27"/>
      <c r="C34" s="7" t="s">
        <v>124</v>
      </c>
      <c r="D34" s="4" t="s">
        <v>104</v>
      </c>
      <c r="E34" s="36">
        <v>20</v>
      </c>
      <c r="F34" s="8"/>
      <c r="G34" s="8">
        <f t="shared" si="0"/>
        <v>0</v>
      </c>
      <c r="H34" s="17"/>
    </row>
    <row r="35" spans="1:8">
      <c r="A35" s="10" t="s">
        <v>27</v>
      </c>
      <c r="B35" s="27"/>
      <c r="C35" s="7" t="s">
        <v>125</v>
      </c>
      <c r="D35" s="4" t="s">
        <v>104</v>
      </c>
      <c r="E35" s="36">
        <v>190</v>
      </c>
      <c r="F35" s="8"/>
      <c r="G35" s="8">
        <f t="shared" si="0"/>
        <v>0</v>
      </c>
      <c r="H35" s="17"/>
    </row>
    <row r="36" spans="1:8">
      <c r="A36" s="6" t="s">
        <v>28</v>
      </c>
      <c r="B36" s="27"/>
      <c r="C36" s="7" t="s">
        <v>126</v>
      </c>
      <c r="D36" s="4" t="s">
        <v>104</v>
      </c>
      <c r="E36" s="36">
        <v>50</v>
      </c>
      <c r="F36" s="8"/>
      <c r="G36" s="8">
        <f t="shared" si="0"/>
        <v>0</v>
      </c>
      <c r="H36" s="17"/>
    </row>
    <row r="37" spans="1:8">
      <c r="A37" s="10" t="s">
        <v>29</v>
      </c>
      <c r="B37" s="27"/>
      <c r="C37" s="7" t="s">
        <v>127</v>
      </c>
      <c r="D37" s="4" t="s">
        <v>104</v>
      </c>
      <c r="E37" s="36">
        <v>10</v>
      </c>
      <c r="F37" s="8"/>
      <c r="G37" s="8">
        <f t="shared" si="0"/>
        <v>0</v>
      </c>
      <c r="H37" s="17"/>
    </row>
    <row r="38" spans="1:8">
      <c r="A38" s="6" t="s">
        <v>30</v>
      </c>
      <c r="B38" s="27"/>
      <c r="C38" s="7" t="s">
        <v>128</v>
      </c>
      <c r="D38" s="4" t="s">
        <v>104</v>
      </c>
      <c r="E38" s="36">
        <v>180</v>
      </c>
      <c r="F38" s="8"/>
      <c r="G38" s="8">
        <f t="shared" si="0"/>
        <v>0</v>
      </c>
      <c r="H38" s="17"/>
    </row>
    <row r="39" spans="1:8" ht="74.25" customHeight="1">
      <c r="A39" s="10"/>
      <c r="B39" s="27"/>
      <c r="C39" s="7"/>
      <c r="D39" s="37"/>
      <c r="E39" s="36"/>
      <c r="F39" s="8"/>
      <c r="G39" s="8"/>
      <c r="H39" s="17"/>
    </row>
    <row r="40" spans="1:8">
      <c r="A40" s="10"/>
      <c r="B40" s="27"/>
      <c r="C40" s="7"/>
      <c r="D40" s="37"/>
      <c r="E40" s="36"/>
      <c r="F40" s="8"/>
      <c r="G40" s="8"/>
      <c r="H40" s="17"/>
    </row>
    <row r="41" spans="1:8">
      <c r="A41" s="10" t="s">
        <v>31</v>
      </c>
      <c r="B41" s="27"/>
      <c r="C41" s="7" t="s">
        <v>129</v>
      </c>
      <c r="D41" s="4" t="s">
        <v>104</v>
      </c>
      <c r="E41" s="36">
        <v>10</v>
      </c>
      <c r="F41" s="8"/>
      <c r="G41" s="8">
        <f t="shared" si="0"/>
        <v>0</v>
      </c>
      <c r="H41" s="17"/>
    </row>
    <row r="42" spans="1:8">
      <c r="A42" s="6" t="s">
        <v>32</v>
      </c>
      <c r="B42" s="27"/>
      <c r="C42" s="7" t="s">
        <v>130</v>
      </c>
      <c r="D42" s="4" t="s">
        <v>104</v>
      </c>
      <c r="E42" s="36">
        <v>150</v>
      </c>
      <c r="F42" s="8"/>
      <c r="G42" s="8">
        <f t="shared" si="0"/>
        <v>0</v>
      </c>
      <c r="H42" s="17"/>
    </row>
    <row r="43" spans="1:8" ht="27" customHeight="1">
      <c r="A43" s="10" t="s">
        <v>33</v>
      </c>
      <c r="B43" s="27"/>
      <c r="C43" s="7" t="s">
        <v>131</v>
      </c>
      <c r="D43" s="4" t="s">
        <v>192</v>
      </c>
      <c r="E43" s="28">
        <v>8</v>
      </c>
      <c r="F43" s="8"/>
      <c r="G43" s="8">
        <f t="shared" si="0"/>
        <v>0</v>
      </c>
      <c r="H43" s="17"/>
    </row>
    <row r="44" spans="1:8">
      <c r="A44" s="6" t="s">
        <v>34</v>
      </c>
      <c r="B44" s="27"/>
      <c r="C44" s="7" t="s">
        <v>132</v>
      </c>
      <c r="D44" s="4" t="s">
        <v>192</v>
      </c>
      <c r="E44" s="28">
        <v>8</v>
      </c>
      <c r="F44" s="8"/>
      <c r="G44" s="8">
        <f t="shared" si="0"/>
        <v>0</v>
      </c>
      <c r="H44" s="17"/>
    </row>
    <row r="45" spans="1:8">
      <c r="A45" s="10" t="s">
        <v>35</v>
      </c>
      <c r="B45" s="27"/>
      <c r="C45" s="7" t="s">
        <v>133</v>
      </c>
      <c r="D45" s="4" t="s">
        <v>107</v>
      </c>
      <c r="E45" s="28">
        <v>1</v>
      </c>
      <c r="F45" s="8"/>
      <c r="G45" s="8">
        <f t="shared" si="0"/>
        <v>0</v>
      </c>
      <c r="H45" s="17"/>
    </row>
    <row r="46" spans="1:8">
      <c r="A46" s="6" t="s">
        <v>36</v>
      </c>
      <c r="B46" s="27"/>
      <c r="C46" s="7" t="s">
        <v>134</v>
      </c>
      <c r="D46" s="4" t="s">
        <v>107</v>
      </c>
      <c r="E46" s="28">
        <v>1</v>
      </c>
      <c r="F46" s="8"/>
      <c r="G46" s="8">
        <f t="shared" si="0"/>
        <v>0</v>
      </c>
      <c r="H46" s="17"/>
    </row>
    <row r="47" spans="1:8">
      <c r="A47" s="10" t="s">
        <v>37</v>
      </c>
      <c r="B47" s="27"/>
      <c r="C47" s="7" t="s">
        <v>135</v>
      </c>
      <c r="D47" s="4" t="s">
        <v>104</v>
      </c>
      <c r="E47" s="36">
        <v>150</v>
      </c>
      <c r="F47" s="8"/>
      <c r="G47" s="8">
        <f t="shared" si="0"/>
        <v>0</v>
      </c>
      <c r="H47" s="17"/>
    </row>
    <row r="48" spans="1:8" ht="14.25">
      <c r="A48" s="6" t="s">
        <v>38</v>
      </c>
      <c r="B48" s="27"/>
      <c r="C48" s="7" t="s">
        <v>136</v>
      </c>
      <c r="D48" s="4" t="s">
        <v>191</v>
      </c>
      <c r="E48" s="36">
        <v>12</v>
      </c>
      <c r="F48" s="8"/>
      <c r="G48" s="8">
        <f t="shared" si="0"/>
        <v>0</v>
      </c>
      <c r="H48" s="17"/>
    </row>
    <row r="49" spans="1:12">
      <c r="A49" s="10" t="s">
        <v>39</v>
      </c>
      <c r="B49" s="27"/>
      <c r="C49" s="7" t="s">
        <v>137</v>
      </c>
      <c r="D49" s="4" t="s">
        <v>107</v>
      </c>
      <c r="E49" s="28">
        <v>1</v>
      </c>
      <c r="F49" s="8"/>
      <c r="G49" s="8">
        <f t="shared" si="0"/>
        <v>0</v>
      </c>
      <c r="H49" s="17"/>
    </row>
    <row r="50" spans="1:12">
      <c r="A50" s="6"/>
      <c r="B50" s="27"/>
      <c r="C50" s="4" t="s">
        <v>101</v>
      </c>
      <c r="D50" s="4"/>
      <c r="E50" s="1"/>
      <c r="F50" s="8"/>
      <c r="G50" s="8">
        <f t="shared" si="0"/>
        <v>0</v>
      </c>
      <c r="H50" s="17"/>
    </row>
    <row r="51" spans="1:12" ht="25.5">
      <c r="A51" s="10" t="s">
        <v>40</v>
      </c>
      <c r="B51" s="27"/>
      <c r="C51" s="7" t="s">
        <v>143</v>
      </c>
      <c r="D51" s="4" t="s">
        <v>104</v>
      </c>
      <c r="E51" s="36">
        <v>20</v>
      </c>
      <c r="F51" s="8"/>
      <c r="G51" s="8">
        <f t="shared" si="0"/>
        <v>0</v>
      </c>
      <c r="H51" s="17"/>
    </row>
    <row r="52" spans="1:12" ht="25.5">
      <c r="A52" s="6" t="s">
        <v>41</v>
      </c>
      <c r="B52" s="27"/>
      <c r="C52" s="7" t="s">
        <v>144</v>
      </c>
      <c r="D52" s="4" t="s">
        <v>104</v>
      </c>
      <c r="E52" s="36">
        <v>30</v>
      </c>
      <c r="F52" s="8"/>
      <c r="G52" s="8">
        <f t="shared" si="0"/>
        <v>0</v>
      </c>
      <c r="H52" s="17"/>
    </row>
    <row r="53" spans="1:12">
      <c r="A53" s="10" t="s">
        <v>54</v>
      </c>
      <c r="B53" s="27"/>
      <c r="C53" s="7" t="s">
        <v>138</v>
      </c>
      <c r="D53" s="4" t="s">
        <v>192</v>
      </c>
      <c r="E53" s="28">
        <v>50</v>
      </c>
      <c r="F53" s="8"/>
      <c r="G53" s="8">
        <f t="shared" si="0"/>
        <v>0</v>
      </c>
      <c r="H53" s="17"/>
    </row>
    <row r="54" spans="1:12">
      <c r="A54" s="6" t="s">
        <v>55</v>
      </c>
      <c r="B54" s="27"/>
      <c r="C54" s="7" t="s">
        <v>145</v>
      </c>
      <c r="D54" s="4" t="s">
        <v>192</v>
      </c>
      <c r="E54" s="28">
        <v>1</v>
      </c>
      <c r="F54" s="8"/>
      <c r="G54" s="8">
        <f t="shared" si="0"/>
        <v>0</v>
      </c>
      <c r="H54" s="17"/>
    </row>
    <row r="55" spans="1:12">
      <c r="A55" s="6" t="s">
        <v>58</v>
      </c>
      <c r="B55" s="27"/>
      <c r="C55" s="7" t="s">
        <v>139</v>
      </c>
      <c r="D55" s="4" t="s">
        <v>107</v>
      </c>
      <c r="E55" s="28">
        <v>6</v>
      </c>
      <c r="F55" s="8"/>
      <c r="G55" s="8">
        <f t="shared" si="0"/>
        <v>0</v>
      </c>
      <c r="H55" s="17"/>
    </row>
    <row r="56" spans="1:12">
      <c r="A56" s="10" t="s">
        <v>59</v>
      </c>
      <c r="B56" s="27"/>
      <c r="C56" s="7" t="s">
        <v>140</v>
      </c>
      <c r="D56" s="4" t="s">
        <v>107</v>
      </c>
      <c r="E56" s="28">
        <v>6</v>
      </c>
      <c r="F56" s="8"/>
      <c r="G56" s="8">
        <f t="shared" si="0"/>
        <v>0</v>
      </c>
      <c r="H56" s="17"/>
    </row>
    <row r="57" spans="1:12">
      <c r="A57" s="6" t="s">
        <v>60</v>
      </c>
      <c r="B57" s="27"/>
      <c r="C57" s="7" t="s">
        <v>141</v>
      </c>
      <c r="D57" s="4" t="s">
        <v>107</v>
      </c>
      <c r="E57" s="28">
        <v>1</v>
      </c>
      <c r="F57" s="8"/>
      <c r="G57" s="8">
        <f t="shared" si="0"/>
        <v>0</v>
      </c>
      <c r="H57" s="17"/>
    </row>
    <row r="58" spans="1:12">
      <c r="A58" s="10" t="s">
        <v>61</v>
      </c>
      <c r="B58" s="27"/>
      <c r="C58" s="7" t="s">
        <v>142</v>
      </c>
      <c r="D58" s="4" t="s">
        <v>107</v>
      </c>
      <c r="E58" s="28">
        <v>3</v>
      </c>
      <c r="F58" s="8"/>
      <c r="G58" s="8">
        <f t="shared" si="0"/>
        <v>0</v>
      </c>
      <c r="H58" s="17"/>
    </row>
    <row r="59" spans="1:12">
      <c r="A59" s="6" t="s">
        <v>62</v>
      </c>
      <c r="B59" s="27"/>
      <c r="C59" s="7" t="s">
        <v>146</v>
      </c>
      <c r="D59" s="4" t="s">
        <v>192</v>
      </c>
      <c r="E59" s="28">
        <v>4</v>
      </c>
      <c r="F59" s="8"/>
      <c r="G59" s="8">
        <f t="shared" si="0"/>
        <v>0</v>
      </c>
      <c r="H59" s="17"/>
    </row>
    <row r="60" spans="1:12">
      <c r="A60" s="10" t="s">
        <v>63</v>
      </c>
      <c r="B60" s="27"/>
      <c r="C60" s="7" t="s">
        <v>147</v>
      </c>
      <c r="D60" s="4" t="s">
        <v>192</v>
      </c>
      <c r="E60" s="28">
        <v>5</v>
      </c>
      <c r="F60" s="8"/>
      <c r="G60" s="8">
        <f t="shared" si="0"/>
        <v>0</v>
      </c>
      <c r="H60" s="17"/>
    </row>
    <row r="61" spans="1:12">
      <c r="A61" s="10" t="s">
        <v>64</v>
      </c>
      <c r="B61" s="27"/>
      <c r="C61" s="7" t="s">
        <v>148</v>
      </c>
      <c r="D61" s="4" t="s">
        <v>192</v>
      </c>
      <c r="E61" s="28">
        <v>4</v>
      </c>
      <c r="F61" s="8"/>
      <c r="G61" s="8">
        <f t="shared" si="0"/>
        <v>0</v>
      </c>
      <c r="H61" s="17"/>
      <c r="L61" s="33"/>
    </row>
    <row r="62" spans="1:12">
      <c r="A62" s="6"/>
      <c r="B62" s="27"/>
      <c r="C62" s="4" t="s">
        <v>149</v>
      </c>
      <c r="D62" s="4"/>
      <c r="E62" s="1"/>
      <c r="F62" s="8"/>
      <c r="G62" s="8">
        <f t="shared" si="0"/>
        <v>0</v>
      </c>
      <c r="H62" s="17"/>
    </row>
    <row r="63" spans="1:12" ht="25.5">
      <c r="A63" s="10" t="s">
        <v>65</v>
      </c>
      <c r="B63" s="27"/>
      <c r="C63" s="7" t="s">
        <v>154</v>
      </c>
      <c r="D63" s="4" t="s">
        <v>104</v>
      </c>
      <c r="E63" s="36">
        <v>25</v>
      </c>
      <c r="F63" s="8"/>
      <c r="G63" s="8">
        <f t="shared" si="0"/>
        <v>0</v>
      </c>
      <c r="H63" s="17"/>
    </row>
    <row r="64" spans="1:12">
      <c r="A64" s="6" t="s">
        <v>72</v>
      </c>
      <c r="B64" s="27"/>
      <c r="C64" s="7" t="s">
        <v>155</v>
      </c>
      <c r="D64" s="4" t="s">
        <v>104</v>
      </c>
      <c r="E64" s="36">
        <v>30</v>
      </c>
      <c r="F64" s="8"/>
      <c r="G64" s="8">
        <f t="shared" si="0"/>
        <v>0</v>
      </c>
      <c r="H64" s="17"/>
    </row>
    <row r="65" spans="1:8">
      <c r="A65" s="10" t="s">
        <v>73</v>
      </c>
      <c r="B65" s="27"/>
      <c r="C65" s="7" t="s">
        <v>156</v>
      </c>
      <c r="D65" s="4" t="s">
        <v>104</v>
      </c>
      <c r="E65" s="36">
        <v>10</v>
      </c>
      <c r="F65" s="8"/>
      <c r="G65" s="8">
        <f t="shared" si="0"/>
        <v>0</v>
      </c>
      <c r="H65" s="17"/>
    </row>
    <row r="66" spans="1:8">
      <c r="A66" s="6" t="s">
        <v>74</v>
      </c>
      <c r="B66" s="27"/>
      <c r="C66" s="7" t="s">
        <v>157</v>
      </c>
      <c r="D66" s="4" t="s">
        <v>104</v>
      </c>
      <c r="E66" s="36">
        <v>15</v>
      </c>
      <c r="F66" s="8"/>
      <c r="G66" s="8">
        <f t="shared" si="0"/>
        <v>0</v>
      </c>
      <c r="H66" s="17"/>
    </row>
    <row r="67" spans="1:8">
      <c r="A67" s="10" t="s">
        <v>75</v>
      </c>
      <c r="B67" s="27"/>
      <c r="C67" s="7" t="s">
        <v>150</v>
      </c>
      <c r="D67" s="4" t="s">
        <v>192</v>
      </c>
      <c r="E67" s="28">
        <v>50</v>
      </c>
      <c r="F67" s="8"/>
      <c r="G67" s="8">
        <f t="shared" si="0"/>
        <v>0</v>
      </c>
      <c r="H67" s="17"/>
    </row>
    <row r="68" spans="1:8">
      <c r="A68" s="10" t="s">
        <v>76</v>
      </c>
      <c r="B68" s="27"/>
      <c r="C68" s="7" t="s">
        <v>158</v>
      </c>
      <c r="D68" s="4" t="s">
        <v>192</v>
      </c>
      <c r="E68" s="28">
        <v>14</v>
      </c>
      <c r="F68" s="8"/>
      <c r="G68" s="8">
        <f t="shared" si="0"/>
        <v>0</v>
      </c>
      <c r="H68" s="17"/>
    </row>
    <row r="69" spans="1:8">
      <c r="A69" s="6" t="s">
        <v>77</v>
      </c>
      <c r="B69" s="27"/>
      <c r="C69" s="7" t="s">
        <v>159</v>
      </c>
      <c r="D69" s="4" t="s">
        <v>192</v>
      </c>
      <c r="E69" s="28">
        <v>4</v>
      </c>
      <c r="F69" s="8"/>
      <c r="G69" s="8">
        <f t="shared" si="0"/>
        <v>0</v>
      </c>
      <c r="H69" s="17"/>
    </row>
    <row r="70" spans="1:8">
      <c r="A70" s="10" t="s">
        <v>78</v>
      </c>
      <c r="B70" s="27"/>
      <c r="C70" s="7" t="s">
        <v>160</v>
      </c>
      <c r="D70" s="4" t="s">
        <v>192</v>
      </c>
      <c r="E70" s="28">
        <v>2</v>
      </c>
      <c r="F70" s="8"/>
      <c r="G70" s="8">
        <f t="shared" si="0"/>
        <v>0</v>
      </c>
      <c r="H70" s="17"/>
    </row>
    <row r="71" spans="1:8">
      <c r="A71" s="10" t="s">
        <v>197</v>
      </c>
      <c r="B71" s="27"/>
      <c r="C71" s="7" t="s">
        <v>151</v>
      </c>
      <c r="D71" s="4" t="s">
        <v>107</v>
      </c>
      <c r="E71" s="28">
        <v>6</v>
      </c>
      <c r="F71" s="8"/>
      <c r="G71" s="8">
        <f t="shared" si="0"/>
        <v>0</v>
      </c>
      <c r="H71" s="17"/>
    </row>
    <row r="72" spans="1:8">
      <c r="A72" s="6" t="s">
        <v>79</v>
      </c>
      <c r="B72" s="27"/>
      <c r="C72" s="7" t="s">
        <v>152</v>
      </c>
      <c r="D72" s="4" t="s">
        <v>107</v>
      </c>
      <c r="E72" s="28">
        <v>1</v>
      </c>
      <c r="F72" s="8"/>
      <c r="G72" s="8">
        <f t="shared" si="0"/>
        <v>0</v>
      </c>
      <c r="H72" s="17"/>
    </row>
    <row r="73" spans="1:8">
      <c r="A73" s="10" t="s">
        <v>80</v>
      </c>
      <c r="B73" s="27"/>
      <c r="C73" s="7" t="s">
        <v>153</v>
      </c>
      <c r="D73" s="4" t="s">
        <v>107</v>
      </c>
      <c r="E73" s="28">
        <v>3</v>
      </c>
      <c r="F73" s="8"/>
      <c r="G73" s="8">
        <f t="shared" si="0"/>
        <v>0</v>
      </c>
      <c r="H73" s="17"/>
    </row>
    <row r="74" spans="1:8">
      <c r="A74" s="10" t="s">
        <v>81</v>
      </c>
      <c r="B74" s="27"/>
      <c r="C74" s="7" t="s">
        <v>161</v>
      </c>
      <c r="D74" s="4" t="s">
        <v>107</v>
      </c>
      <c r="E74" s="28">
        <v>1</v>
      </c>
      <c r="F74" s="8"/>
      <c r="G74" s="8">
        <f t="shared" si="0"/>
        <v>0</v>
      </c>
      <c r="H74" s="17"/>
    </row>
    <row r="75" spans="1:8">
      <c r="A75" s="10" t="s">
        <v>82</v>
      </c>
      <c r="B75" s="27"/>
      <c r="C75" s="7" t="s">
        <v>162</v>
      </c>
      <c r="D75" s="4" t="s">
        <v>107</v>
      </c>
      <c r="E75" s="28">
        <v>2</v>
      </c>
      <c r="F75" s="8"/>
      <c r="G75" s="8">
        <f t="shared" si="0"/>
        <v>0</v>
      </c>
      <c r="H75" s="17"/>
    </row>
    <row r="76" spans="1:8">
      <c r="A76" s="6" t="s">
        <v>83</v>
      </c>
      <c r="B76" s="27"/>
      <c r="C76" s="7" t="s">
        <v>163</v>
      </c>
      <c r="D76" s="4" t="s">
        <v>192</v>
      </c>
      <c r="E76" s="28">
        <v>6</v>
      </c>
      <c r="F76" s="8"/>
      <c r="G76" s="8">
        <f t="shared" si="0"/>
        <v>0</v>
      </c>
      <c r="H76" s="17"/>
    </row>
    <row r="77" spans="1:8">
      <c r="A77" s="6" t="s">
        <v>84</v>
      </c>
      <c r="B77" s="27"/>
      <c r="C77" s="7" t="s">
        <v>164</v>
      </c>
      <c r="D77" s="4" t="s">
        <v>192</v>
      </c>
      <c r="E77" s="28">
        <v>3</v>
      </c>
      <c r="F77" s="8"/>
      <c r="G77" s="8">
        <f t="shared" si="0"/>
        <v>0</v>
      </c>
      <c r="H77" s="17"/>
    </row>
    <row r="78" spans="1:8">
      <c r="A78" s="10"/>
      <c r="B78" s="27"/>
      <c r="C78" s="4" t="s">
        <v>165</v>
      </c>
      <c r="D78" s="4"/>
      <c r="E78" s="1"/>
      <c r="F78" s="8"/>
      <c r="G78" s="8">
        <f t="shared" si="0"/>
        <v>0</v>
      </c>
      <c r="H78" s="17"/>
    </row>
    <row r="79" spans="1:8">
      <c r="A79" s="6" t="s">
        <v>85</v>
      </c>
      <c r="B79" s="27"/>
      <c r="C79" s="7" t="s">
        <v>170</v>
      </c>
      <c r="D79" s="4" t="s">
        <v>104</v>
      </c>
      <c r="E79" s="36">
        <v>25</v>
      </c>
      <c r="F79" s="8"/>
      <c r="G79" s="8">
        <f t="shared" si="0"/>
        <v>0</v>
      </c>
      <c r="H79" s="17"/>
    </row>
    <row r="80" spans="1:8">
      <c r="A80" s="6" t="s">
        <v>198</v>
      </c>
      <c r="B80" s="27"/>
      <c r="C80" s="7" t="s">
        <v>171</v>
      </c>
      <c r="D80" s="4" t="s">
        <v>192</v>
      </c>
      <c r="E80" s="36">
        <v>1</v>
      </c>
      <c r="F80" s="8"/>
      <c r="G80" s="8">
        <f t="shared" si="0"/>
        <v>0</v>
      </c>
      <c r="H80" s="17"/>
    </row>
    <row r="81" spans="1:8">
      <c r="A81" s="6" t="s">
        <v>86</v>
      </c>
      <c r="B81" s="27"/>
      <c r="C81" s="7" t="s">
        <v>166</v>
      </c>
      <c r="D81" s="4" t="s">
        <v>192</v>
      </c>
      <c r="E81" s="36">
        <v>1</v>
      </c>
      <c r="F81" s="8"/>
      <c r="G81" s="8">
        <f t="shared" si="0"/>
        <v>0</v>
      </c>
      <c r="H81" s="17"/>
    </row>
    <row r="82" spans="1:8">
      <c r="A82" s="6" t="s">
        <v>87</v>
      </c>
      <c r="B82" s="27"/>
      <c r="C82" s="7" t="s">
        <v>172</v>
      </c>
      <c r="D82" s="4" t="s">
        <v>192</v>
      </c>
      <c r="E82" s="36">
        <v>1</v>
      </c>
      <c r="F82" s="8"/>
      <c r="G82" s="8">
        <f t="shared" si="0"/>
        <v>0</v>
      </c>
      <c r="H82" s="17"/>
    </row>
    <row r="83" spans="1:8">
      <c r="A83" s="10" t="s">
        <v>88</v>
      </c>
      <c r="B83" s="27"/>
      <c r="C83" s="7" t="s">
        <v>167</v>
      </c>
      <c r="D83" s="4" t="s">
        <v>107</v>
      </c>
      <c r="E83" s="36">
        <v>1</v>
      </c>
      <c r="F83" s="8"/>
      <c r="G83" s="8">
        <f t="shared" si="0"/>
        <v>0</v>
      </c>
      <c r="H83" s="17"/>
    </row>
    <row r="84" spans="1:8" ht="25.5">
      <c r="A84" s="6" t="s">
        <v>89</v>
      </c>
      <c r="B84" s="27"/>
      <c r="C84" s="7" t="s">
        <v>173</v>
      </c>
      <c r="D84" s="4" t="s">
        <v>192</v>
      </c>
      <c r="E84" s="36">
        <v>1</v>
      </c>
      <c r="F84" s="8"/>
      <c r="G84" s="8">
        <f t="shared" si="0"/>
        <v>0</v>
      </c>
      <c r="H84" s="17"/>
    </row>
    <row r="85" spans="1:8" ht="25.5">
      <c r="A85" s="6" t="s">
        <v>90</v>
      </c>
      <c r="B85" s="27"/>
      <c r="C85" s="7" t="s">
        <v>168</v>
      </c>
      <c r="D85" s="4" t="s">
        <v>107</v>
      </c>
      <c r="E85" s="36">
        <v>1</v>
      </c>
      <c r="F85" s="8"/>
      <c r="G85" s="8">
        <f t="shared" ref="G85:G93" si="1">E85*F85</f>
        <v>0</v>
      </c>
      <c r="H85" s="17"/>
    </row>
    <row r="86" spans="1:8" ht="29.25" customHeight="1">
      <c r="A86" s="10"/>
      <c r="B86" s="27"/>
      <c r="C86" s="7"/>
      <c r="D86" s="37"/>
      <c r="E86" s="36"/>
      <c r="F86" s="8"/>
      <c r="G86" s="8"/>
      <c r="H86" s="17"/>
    </row>
    <row r="87" spans="1:8">
      <c r="A87" s="10" t="s">
        <v>91</v>
      </c>
      <c r="B87" s="27"/>
      <c r="C87" s="7" t="s">
        <v>169</v>
      </c>
      <c r="D87" s="4" t="s">
        <v>192</v>
      </c>
      <c r="E87" s="36">
        <v>1</v>
      </c>
      <c r="F87" s="8"/>
      <c r="G87" s="8">
        <f t="shared" si="1"/>
        <v>0</v>
      </c>
      <c r="H87" s="17"/>
    </row>
    <row r="88" spans="1:8">
      <c r="A88" s="6" t="s">
        <v>92</v>
      </c>
      <c r="B88" s="27"/>
      <c r="C88" s="7" t="s">
        <v>174</v>
      </c>
      <c r="D88" s="4" t="s">
        <v>192</v>
      </c>
      <c r="E88" s="36">
        <v>3</v>
      </c>
      <c r="F88" s="8"/>
      <c r="G88" s="8">
        <f t="shared" si="1"/>
        <v>0</v>
      </c>
      <c r="H88" s="17"/>
    </row>
    <row r="89" spans="1:8">
      <c r="A89" s="10" t="s">
        <v>199</v>
      </c>
      <c r="B89" s="27"/>
      <c r="C89" s="7" t="s">
        <v>175</v>
      </c>
      <c r="D89" s="4" t="s">
        <v>192</v>
      </c>
      <c r="E89" s="36">
        <v>1</v>
      </c>
      <c r="F89" s="8"/>
      <c r="G89" s="8">
        <f t="shared" si="1"/>
        <v>0</v>
      </c>
      <c r="H89" s="17"/>
    </row>
    <row r="90" spans="1:8">
      <c r="A90" s="6" t="s">
        <v>96</v>
      </c>
      <c r="B90" s="27"/>
      <c r="C90" s="7" t="s">
        <v>176</v>
      </c>
      <c r="D90" s="4" t="s">
        <v>192</v>
      </c>
      <c r="E90" s="36">
        <v>1</v>
      </c>
      <c r="F90" s="8"/>
      <c r="G90" s="8">
        <f t="shared" si="1"/>
        <v>0</v>
      </c>
      <c r="H90" s="17"/>
    </row>
    <row r="91" spans="1:8">
      <c r="A91" s="10" t="s">
        <v>200</v>
      </c>
      <c r="B91" s="27"/>
      <c r="C91" s="7" t="s">
        <v>177</v>
      </c>
      <c r="D91" s="4" t="s">
        <v>104</v>
      </c>
      <c r="E91" s="36">
        <v>40</v>
      </c>
      <c r="F91" s="8"/>
      <c r="G91" s="8">
        <f t="shared" si="1"/>
        <v>0</v>
      </c>
      <c r="H91" s="17"/>
    </row>
    <row r="92" spans="1:8" ht="25.5">
      <c r="A92" s="10" t="s">
        <v>97</v>
      </c>
      <c r="B92" s="27"/>
      <c r="C92" s="7" t="s">
        <v>179</v>
      </c>
      <c r="D92" s="4" t="s">
        <v>192</v>
      </c>
      <c r="E92" s="28">
        <v>3</v>
      </c>
      <c r="F92" s="8"/>
      <c r="G92" s="8">
        <f t="shared" si="1"/>
        <v>0</v>
      </c>
      <c r="H92" s="17"/>
    </row>
    <row r="93" spans="1:8" ht="25.5">
      <c r="A93" s="6" t="s">
        <v>98</v>
      </c>
      <c r="B93" s="27"/>
      <c r="C93" s="7" t="s">
        <v>178</v>
      </c>
      <c r="D93" s="4" t="s">
        <v>192</v>
      </c>
      <c r="E93" s="28">
        <v>3</v>
      </c>
      <c r="F93" s="8"/>
      <c r="G93" s="8">
        <f t="shared" si="1"/>
        <v>0</v>
      </c>
      <c r="H93" s="17"/>
    </row>
    <row r="94" spans="1:8">
      <c r="A94" s="6"/>
      <c r="B94" s="27"/>
      <c r="C94" s="2" t="s">
        <v>227</v>
      </c>
      <c r="D94" s="38"/>
      <c r="E94" s="28"/>
      <c r="F94" s="8"/>
      <c r="G94" s="64"/>
      <c r="H94" s="16"/>
    </row>
    <row r="95" spans="1:8">
      <c r="A95" s="6" t="s">
        <v>228</v>
      </c>
      <c r="B95" s="27"/>
      <c r="C95" s="7" t="s">
        <v>230</v>
      </c>
      <c r="D95" s="38" t="s">
        <v>192</v>
      </c>
      <c r="E95" s="28">
        <v>4</v>
      </c>
      <c r="F95" s="8"/>
      <c r="G95" s="64">
        <v>0</v>
      </c>
      <c r="H95" s="16"/>
    </row>
    <row r="96" spans="1:8" ht="25.5">
      <c r="A96" s="6" t="s">
        <v>229</v>
      </c>
      <c r="B96" s="27"/>
      <c r="C96" s="7" t="s">
        <v>231</v>
      </c>
      <c r="D96" s="38" t="s">
        <v>192</v>
      </c>
      <c r="E96" s="28">
        <v>5</v>
      </c>
      <c r="F96" s="8"/>
      <c r="G96" s="64">
        <v>0</v>
      </c>
      <c r="H96" s="16"/>
    </row>
    <row r="97" spans="1:8">
      <c r="A97" s="6" t="s">
        <v>232</v>
      </c>
      <c r="B97" s="27"/>
      <c r="C97" s="7" t="s">
        <v>233</v>
      </c>
      <c r="D97" s="38" t="s">
        <v>192</v>
      </c>
      <c r="E97" s="28">
        <v>1</v>
      </c>
      <c r="F97" s="8"/>
      <c r="G97" s="64">
        <v>0</v>
      </c>
      <c r="H97" s="16"/>
    </row>
    <row r="98" spans="1:8" ht="25.5">
      <c r="A98" s="6" t="s">
        <v>234</v>
      </c>
      <c r="B98" s="27"/>
      <c r="C98" s="7" t="s">
        <v>235</v>
      </c>
      <c r="D98" s="38" t="s">
        <v>192</v>
      </c>
      <c r="E98" s="28">
        <v>4</v>
      </c>
      <c r="F98" s="8"/>
      <c r="G98" s="64">
        <v>0</v>
      </c>
      <c r="H98" s="16"/>
    </row>
    <row r="99" spans="1:8">
      <c r="A99" s="6" t="s">
        <v>236</v>
      </c>
      <c r="B99" s="27"/>
      <c r="C99" s="7" t="s">
        <v>237</v>
      </c>
      <c r="D99" s="38" t="s">
        <v>222</v>
      </c>
      <c r="E99" s="28">
        <v>1</v>
      </c>
      <c r="F99" s="8"/>
      <c r="G99" s="64">
        <v>0</v>
      </c>
      <c r="H99" s="16"/>
    </row>
    <row r="100" spans="1:8">
      <c r="A100" s="6"/>
      <c r="B100" s="27"/>
      <c r="C100" s="7"/>
      <c r="D100" s="38"/>
      <c r="E100" s="28"/>
      <c r="F100" s="8"/>
      <c r="G100" s="64"/>
      <c r="H100" s="16"/>
    </row>
    <row r="101" spans="1:8" s="3" customFormat="1" ht="13.5" thickBot="1">
      <c r="A101" s="6"/>
      <c r="B101" s="27"/>
      <c r="C101" s="13" t="s">
        <v>0</v>
      </c>
      <c r="D101" s="4"/>
      <c r="E101" s="28"/>
      <c r="F101" s="5"/>
      <c r="G101" s="34">
        <f>SUM(G17:G93)</f>
        <v>0</v>
      </c>
      <c r="H101" s="31"/>
    </row>
    <row r="102" spans="1:8">
      <c r="A102" s="41"/>
      <c r="B102" s="41"/>
      <c r="C102" s="41"/>
      <c r="D102" s="41"/>
      <c r="E102" s="41"/>
      <c r="F102" s="41"/>
      <c r="G102" s="41"/>
      <c r="H102" s="16"/>
    </row>
    <row r="103" spans="1:8" ht="12.75" customHeight="1">
      <c r="A103" s="40" t="s">
        <v>12</v>
      </c>
      <c r="B103" s="40"/>
      <c r="C103" s="42" t="s">
        <v>181</v>
      </c>
      <c r="D103" s="42"/>
      <c r="E103" s="42"/>
      <c r="F103" s="42"/>
      <c r="G103" s="42"/>
    </row>
    <row r="104" spans="1:8" ht="12.75" customHeight="1">
      <c r="A104" s="35"/>
      <c r="B104" s="35"/>
      <c r="C104" s="39" t="s">
        <v>11</v>
      </c>
      <c r="D104" s="39"/>
      <c r="E104" s="39"/>
      <c r="F104" s="39"/>
      <c r="G104" s="39"/>
    </row>
    <row r="105" spans="1:8" ht="12.75" customHeight="1">
      <c r="A105" s="39"/>
      <c r="B105" s="39"/>
      <c r="C105" s="39"/>
      <c r="D105" s="39"/>
      <c r="E105" s="39"/>
      <c r="F105" s="39"/>
      <c r="G105" s="39"/>
    </row>
    <row r="106" spans="1:8" ht="12.75" customHeight="1">
      <c r="A106" s="40" t="s">
        <v>180</v>
      </c>
      <c r="B106" s="40"/>
      <c r="C106" s="40"/>
      <c r="D106" s="40"/>
      <c r="E106" s="40"/>
      <c r="F106" s="40"/>
      <c r="G106" s="40"/>
    </row>
    <row r="107" spans="1:8">
      <c r="C107" s="9"/>
      <c r="D107" s="9"/>
      <c r="E107" s="30"/>
    </row>
    <row r="108" spans="1:8">
      <c r="C108" s="9"/>
      <c r="D108" s="9"/>
      <c r="E108" s="30"/>
    </row>
    <row r="109" spans="1:8">
      <c r="C109" s="9"/>
      <c r="D109" s="9"/>
      <c r="E109" s="30"/>
    </row>
    <row r="110" spans="1:8">
      <c r="C110" s="9"/>
      <c r="D110" s="9"/>
      <c r="E110" s="30"/>
    </row>
    <row r="111" spans="1:8">
      <c r="C111" s="9"/>
      <c r="D111" s="9"/>
      <c r="E111" s="30"/>
    </row>
    <row r="112" spans="1:8">
      <c r="C112" s="9"/>
      <c r="D112" s="9"/>
      <c r="E112" s="30"/>
    </row>
    <row r="113" spans="3:5">
      <c r="C113" s="9"/>
      <c r="D113" s="9"/>
      <c r="E113" s="30"/>
    </row>
    <row r="114" spans="3:5">
      <c r="C114" s="9"/>
      <c r="D114" s="9"/>
      <c r="E114" s="30"/>
    </row>
    <row r="115" spans="3:5">
      <c r="C115" s="9"/>
      <c r="D115" s="9"/>
      <c r="E115" s="30"/>
    </row>
    <row r="116" spans="3:5">
      <c r="C116" s="9"/>
      <c r="D116" s="9"/>
      <c r="E116" s="30"/>
    </row>
    <row r="117" spans="3:5">
      <c r="C117" s="9"/>
      <c r="D117" s="9"/>
      <c r="E117" s="30"/>
    </row>
    <row r="118" spans="3:5">
      <c r="C118" s="9"/>
      <c r="D118" s="9"/>
      <c r="E118" s="30"/>
    </row>
    <row r="119" spans="3:5">
      <c r="C119" s="9"/>
      <c r="D119" s="9"/>
      <c r="E119" s="30"/>
    </row>
    <row r="120" spans="3:5">
      <c r="C120" s="9"/>
      <c r="D120" s="9"/>
      <c r="E120" s="30"/>
    </row>
    <row r="121" spans="3:5">
      <c r="C121" s="9"/>
      <c r="D121" s="9"/>
      <c r="E121" s="30"/>
    </row>
    <row r="122" spans="3:5">
      <c r="C122" s="9"/>
      <c r="D122" s="9"/>
      <c r="E122" s="30"/>
    </row>
    <row r="123" spans="3:5">
      <c r="C123" s="9"/>
      <c r="D123" s="9"/>
      <c r="E123" s="30"/>
    </row>
    <row r="124" spans="3:5">
      <c r="C124" s="9"/>
      <c r="D124" s="9"/>
      <c r="E124" s="30"/>
    </row>
    <row r="125" spans="3:5">
      <c r="C125" s="9"/>
      <c r="D125" s="9"/>
      <c r="E125" s="30"/>
    </row>
    <row r="126" spans="3:5">
      <c r="C126" s="9"/>
      <c r="D126" s="9"/>
      <c r="E126" s="30"/>
    </row>
    <row r="127" spans="3:5">
      <c r="C127" s="9"/>
      <c r="D127" s="9"/>
      <c r="E127" s="30"/>
    </row>
    <row r="128" spans="3:5">
      <c r="C128" s="9"/>
      <c r="D128" s="9"/>
      <c r="E128" s="30"/>
    </row>
    <row r="129" spans="3:5">
      <c r="C129" s="9"/>
      <c r="D129" s="9"/>
      <c r="E129" s="30"/>
    </row>
    <row r="130" spans="3:5">
      <c r="C130" s="9"/>
      <c r="D130" s="9"/>
      <c r="E130" s="30"/>
    </row>
    <row r="131" spans="3:5">
      <c r="C131" s="9"/>
      <c r="D131" s="9"/>
      <c r="E131" s="30"/>
    </row>
    <row r="132" spans="3:5">
      <c r="C132" s="9"/>
      <c r="D132" s="9"/>
      <c r="E132" s="30"/>
    </row>
    <row r="133" spans="3:5">
      <c r="C133" s="9"/>
      <c r="D133" s="9"/>
      <c r="E133" s="30"/>
    </row>
    <row r="134" spans="3:5">
      <c r="C134" s="9"/>
      <c r="D134" s="9"/>
      <c r="E134" s="30"/>
    </row>
    <row r="135" spans="3:5">
      <c r="C135" s="9"/>
      <c r="D135" s="9"/>
      <c r="E135" s="30"/>
    </row>
    <row r="136" spans="3:5">
      <c r="C136" s="9"/>
      <c r="D136" s="9"/>
      <c r="E136" s="30"/>
    </row>
    <row r="137" spans="3:5">
      <c r="C137" s="9"/>
      <c r="D137" s="9"/>
      <c r="E137" s="30"/>
    </row>
    <row r="138" spans="3:5">
      <c r="C138" s="9"/>
      <c r="D138" s="9"/>
      <c r="E138" s="30"/>
    </row>
    <row r="139" spans="3:5">
      <c r="C139" s="9"/>
      <c r="D139" s="9"/>
      <c r="E139" s="30"/>
    </row>
    <row r="140" spans="3:5">
      <c r="C140" s="9"/>
      <c r="D140" s="9"/>
      <c r="E140" s="30"/>
    </row>
    <row r="141" spans="3:5">
      <c r="C141" s="9"/>
      <c r="D141" s="9"/>
      <c r="E141" s="30"/>
    </row>
    <row r="142" spans="3:5">
      <c r="C142" s="9"/>
      <c r="D142" s="9"/>
      <c r="E142" s="30"/>
    </row>
    <row r="143" spans="3:5">
      <c r="C143" s="9"/>
      <c r="D143" s="9"/>
      <c r="E143" s="30"/>
    </row>
    <row r="144" spans="3:5">
      <c r="C144" s="9"/>
      <c r="D144" s="9"/>
      <c r="E144" s="30"/>
    </row>
    <row r="145" spans="3:5">
      <c r="C145" s="9"/>
      <c r="D145" s="9"/>
      <c r="E145" s="30"/>
    </row>
    <row r="146" spans="3:5">
      <c r="C146" s="9"/>
      <c r="D146" s="9"/>
      <c r="E146" s="30"/>
    </row>
    <row r="147" spans="3:5">
      <c r="C147" s="9"/>
      <c r="D147" s="9"/>
      <c r="E147" s="30"/>
    </row>
    <row r="148" spans="3:5">
      <c r="C148" s="9"/>
      <c r="D148" s="9"/>
      <c r="E148" s="30"/>
    </row>
    <row r="149" spans="3:5">
      <c r="C149" s="9"/>
      <c r="D149" s="9"/>
      <c r="E149" s="30"/>
    </row>
    <row r="150" spans="3:5">
      <c r="C150" s="9"/>
      <c r="D150" s="9"/>
      <c r="E150" s="30"/>
    </row>
    <row r="151" spans="3:5">
      <c r="C151" s="9"/>
      <c r="D151" s="9"/>
      <c r="E151" s="30"/>
    </row>
    <row r="152" spans="3:5">
      <c r="C152" s="9"/>
      <c r="D152" s="9"/>
      <c r="E152" s="30"/>
    </row>
    <row r="153" spans="3:5">
      <c r="C153" s="9"/>
      <c r="D153" s="9"/>
      <c r="E153" s="30"/>
    </row>
    <row r="154" spans="3:5">
      <c r="C154" s="9"/>
      <c r="D154" s="9"/>
      <c r="E154" s="30"/>
    </row>
    <row r="155" spans="3:5">
      <c r="C155" s="9"/>
      <c r="D155" s="9"/>
      <c r="E155" s="30"/>
    </row>
    <row r="156" spans="3:5">
      <c r="C156" s="9"/>
      <c r="D156" s="9"/>
      <c r="E156" s="30"/>
    </row>
    <row r="157" spans="3:5">
      <c r="C157" s="9"/>
      <c r="D157" s="9"/>
      <c r="E157" s="30"/>
    </row>
    <row r="158" spans="3:5">
      <c r="C158" s="9"/>
      <c r="D158" s="9"/>
      <c r="E158" s="30"/>
    </row>
    <row r="159" spans="3:5">
      <c r="C159" s="9"/>
      <c r="D159" s="9"/>
      <c r="E159" s="30"/>
    </row>
    <row r="160" spans="3:5">
      <c r="C160" s="9"/>
      <c r="D160" s="9"/>
      <c r="E160" s="30"/>
    </row>
    <row r="161" spans="3:5">
      <c r="C161" s="9"/>
      <c r="D161" s="9"/>
      <c r="E161" s="30"/>
    </row>
    <row r="162" spans="3:5">
      <c r="C162" s="9"/>
      <c r="D162" s="9"/>
      <c r="E162" s="30"/>
    </row>
    <row r="163" spans="3:5">
      <c r="C163" s="9"/>
      <c r="D163" s="9"/>
      <c r="E163" s="30"/>
    </row>
    <row r="164" spans="3:5">
      <c r="C164" s="9"/>
      <c r="D164" s="9"/>
      <c r="E164" s="30"/>
    </row>
    <row r="165" spans="3:5">
      <c r="C165" s="9"/>
      <c r="D165" s="9"/>
      <c r="E165" s="30"/>
    </row>
    <row r="166" spans="3:5">
      <c r="C166" s="9"/>
      <c r="D166" s="9"/>
      <c r="E166" s="30"/>
    </row>
    <row r="167" spans="3:5">
      <c r="C167" s="9"/>
      <c r="D167" s="9"/>
      <c r="E167" s="30"/>
    </row>
    <row r="168" spans="3:5">
      <c r="C168" s="9"/>
      <c r="D168" s="9"/>
      <c r="E168" s="30"/>
    </row>
    <row r="169" spans="3:5">
      <c r="C169" s="9"/>
      <c r="D169" s="9"/>
      <c r="E169" s="30"/>
    </row>
    <row r="170" spans="3:5">
      <c r="C170" s="9"/>
      <c r="D170" s="9"/>
      <c r="E170" s="30"/>
    </row>
    <row r="171" spans="3:5">
      <c r="C171" s="9"/>
      <c r="D171" s="9"/>
      <c r="E171" s="30"/>
    </row>
    <row r="172" spans="3:5">
      <c r="C172" s="9"/>
      <c r="D172" s="9"/>
      <c r="E172" s="30"/>
    </row>
    <row r="173" spans="3:5">
      <c r="C173" s="9"/>
      <c r="D173" s="9"/>
      <c r="E173" s="30"/>
    </row>
    <row r="174" spans="3:5">
      <c r="C174" s="9"/>
      <c r="D174" s="9"/>
      <c r="E174" s="30"/>
    </row>
    <row r="175" spans="3:5">
      <c r="C175" s="9"/>
      <c r="D175" s="9"/>
      <c r="E175" s="30"/>
    </row>
    <row r="176" spans="3:5">
      <c r="C176" s="9"/>
      <c r="D176" s="9"/>
      <c r="E176" s="30"/>
    </row>
    <row r="177" spans="3:5">
      <c r="C177" s="9"/>
      <c r="D177" s="9"/>
      <c r="E177" s="30"/>
    </row>
    <row r="178" spans="3:5">
      <c r="C178" s="9"/>
      <c r="D178" s="9"/>
      <c r="E178" s="30"/>
    </row>
    <row r="179" spans="3:5">
      <c r="C179" s="9"/>
      <c r="D179" s="9"/>
      <c r="E179" s="30"/>
    </row>
    <row r="180" spans="3:5">
      <c r="C180" s="9"/>
      <c r="D180" s="9"/>
      <c r="E180" s="30"/>
    </row>
    <row r="181" spans="3:5">
      <c r="C181" s="9"/>
      <c r="D181" s="9"/>
      <c r="E181" s="30"/>
    </row>
    <row r="182" spans="3:5">
      <c r="C182" s="9"/>
      <c r="D182" s="9"/>
      <c r="E182" s="30"/>
    </row>
    <row r="183" spans="3:5">
      <c r="C183" s="9"/>
      <c r="D183" s="9"/>
      <c r="E183" s="30"/>
    </row>
    <row r="184" spans="3:5">
      <c r="C184" s="9"/>
      <c r="D184" s="9"/>
      <c r="E184" s="30"/>
    </row>
    <row r="185" spans="3:5">
      <c r="C185" s="9"/>
      <c r="D185" s="9"/>
      <c r="E185" s="30"/>
    </row>
    <row r="186" spans="3:5">
      <c r="C186" s="9"/>
      <c r="D186" s="9"/>
      <c r="E186" s="30"/>
    </row>
    <row r="187" spans="3:5">
      <c r="C187" s="9"/>
      <c r="D187" s="9"/>
      <c r="E187" s="30"/>
    </row>
    <row r="188" spans="3:5">
      <c r="C188" s="9"/>
      <c r="D188" s="9"/>
      <c r="E188" s="30"/>
    </row>
    <row r="189" spans="3:5">
      <c r="C189" s="9"/>
      <c r="D189" s="9"/>
      <c r="E189" s="30"/>
    </row>
    <row r="190" spans="3:5">
      <c r="C190" s="9"/>
      <c r="D190" s="9"/>
      <c r="E190" s="30"/>
    </row>
    <row r="191" spans="3:5">
      <c r="C191" s="9"/>
      <c r="D191" s="9"/>
      <c r="E191" s="30"/>
    </row>
    <row r="192" spans="3:5">
      <c r="C192" s="9"/>
      <c r="D192" s="9"/>
      <c r="E192" s="30"/>
    </row>
    <row r="193" spans="3:5">
      <c r="C193" s="9"/>
      <c r="D193" s="9"/>
      <c r="E193" s="30"/>
    </row>
  </sheetData>
  <mergeCells count="28">
    <mergeCell ref="A1:G1"/>
    <mergeCell ref="A2:G2"/>
    <mergeCell ref="A3:G3"/>
    <mergeCell ref="A4:G4"/>
    <mergeCell ref="A8:B8"/>
    <mergeCell ref="C8:G8"/>
    <mergeCell ref="A9:G9"/>
    <mergeCell ref="A10:F10"/>
    <mergeCell ref="A5:E5"/>
    <mergeCell ref="A6:E6"/>
    <mergeCell ref="A7:B7"/>
    <mergeCell ref="C7:G7"/>
    <mergeCell ref="A11:G11"/>
    <mergeCell ref="A12:G12"/>
    <mergeCell ref="A13:A14"/>
    <mergeCell ref="B13:B14"/>
    <mergeCell ref="C13:C14"/>
    <mergeCell ref="D13:D14"/>
    <mergeCell ref="E13:E14"/>
    <mergeCell ref="F13:F14"/>
    <mergeCell ref="G13:G14"/>
    <mergeCell ref="A105:G105"/>
    <mergeCell ref="A106:E106"/>
    <mergeCell ref="F106:G106"/>
    <mergeCell ref="A102:G102"/>
    <mergeCell ref="A103:B103"/>
    <mergeCell ref="C103:G103"/>
    <mergeCell ref="C104:G104"/>
  </mergeCells>
  <phoneticPr fontId="8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7"/>
  <sheetViews>
    <sheetView view="pageBreakPreview" topLeftCell="A11" zoomScaleNormal="100" workbookViewId="0">
      <selection activeCell="D17" sqref="D17:E19"/>
    </sheetView>
  </sheetViews>
  <sheetFormatPr defaultRowHeight="12.75"/>
  <cols>
    <col min="1" max="1" width="5.42578125" style="29" customWidth="1"/>
    <col min="2" max="2" width="6.28515625" style="29" customWidth="1"/>
    <col min="3" max="3" width="39.5703125" style="3" customWidth="1"/>
    <col min="4" max="4" width="6.140625" style="3" customWidth="1"/>
    <col min="5" max="5" width="6.7109375" style="32" customWidth="1"/>
    <col min="6" max="7" width="8.5703125" style="3" customWidth="1"/>
    <col min="8" max="16384" width="9.140625" style="14"/>
  </cols>
  <sheetData>
    <row r="1" spans="1:8">
      <c r="A1" s="61" t="s">
        <v>202</v>
      </c>
      <c r="B1" s="61"/>
      <c r="C1" s="61"/>
      <c r="D1" s="61"/>
      <c r="E1" s="61"/>
      <c r="F1" s="61"/>
      <c r="G1" s="61"/>
    </row>
    <row r="2" spans="1:8">
      <c r="A2" s="62" t="s">
        <v>102</v>
      </c>
      <c r="B2" s="62"/>
      <c r="C2" s="62"/>
      <c r="D2" s="62"/>
      <c r="E2" s="62"/>
      <c r="F2" s="62"/>
      <c r="G2" s="62"/>
    </row>
    <row r="3" spans="1:8">
      <c r="A3" s="39" t="s">
        <v>2</v>
      </c>
      <c r="B3" s="39"/>
      <c r="C3" s="39"/>
      <c r="D3" s="39"/>
      <c r="E3" s="39"/>
      <c r="F3" s="39"/>
      <c r="G3" s="39"/>
    </row>
    <row r="4" spans="1:8">
      <c r="A4" s="39"/>
      <c r="B4" s="39"/>
      <c r="C4" s="39"/>
      <c r="D4" s="39"/>
      <c r="E4" s="39"/>
      <c r="F4" s="39"/>
      <c r="G4" s="39"/>
    </row>
    <row r="5" spans="1:8" s="3" customFormat="1" ht="12.75" customHeight="1">
      <c r="A5" s="40" t="s">
        <v>43</v>
      </c>
      <c r="B5" s="40"/>
      <c r="C5" s="40"/>
      <c r="D5" s="40"/>
      <c r="E5" s="40"/>
    </row>
    <row r="6" spans="1:8" s="3" customFormat="1" ht="12.75" customHeight="1">
      <c r="A6" s="40" t="s">
        <v>44</v>
      </c>
      <c r="B6" s="40"/>
      <c r="C6" s="40"/>
      <c r="D6" s="40"/>
      <c r="E6" s="40"/>
    </row>
    <row r="7" spans="1:8" ht="12.75" customHeight="1">
      <c r="A7" s="59"/>
      <c r="B7" s="59"/>
      <c r="C7" s="60"/>
      <c r="D7" s="60"/>
      <c r="E7" s="60"/>
      <c r="F7" s="60"/>
      <c r="G7" s="60"/>
    </row>
    <row r="8" spans="1:8" ht="12.75" customHeight="1">
      <c r="A8" s="59" t="s">
        <v>3</v>
      </c>
      <c r="B8" s="59"/>
      <c r="C8" s="59"/>
      <c r="D8" s="59"/>
      <c r="E8" s="59"/>
      <c r="F8" s="59"/>
      <c r="G8" s="59"/>
    </row>
    <row r="9" spans="1:8" ht="12.75" customHeight="1">
      <c r="A9" s="59" t="s">
        <v>201</v>
      </c>
      <c r="B9" s="59"/>
      <c r="C9" s="59"/>
      <c r="D9" s="59"/>
      <c r="E9" s="59"/>
      <c r="F9" s="59"/>
      <c r="G9" s="59"/>
    </row>
    <row r="10" spans="1:8" ht="12.75" customHeight="1">
      <c r="A10" s="43" t="s">
        <v>187</v>
      </c>
      <c r="B10" s="43"/>
      <c r="C10" s="43"/>
      <c r="D10" s="43"/>
      <c r="E10" s="43"/>
      <c r="F10" s="43"/>
      <c r="G10" s="15">
        <f>G28</f>
        <v>0</v>
      </c>
    </row>
    <row r="11" spans="1:8" ht="12.75" customHeight="1">
      <c r="A11" s="43" t="s">
        <v>99</v>
      </c>
      <c r="B11" s="43"/>
      <c r="C11" s="43"/>
      <c r="D11" s="43"/>
      <c r="E11" s="43"/>
      <c r="F11" s="43"/>
      <c r="G11" s="43"/>
    </row>
    <row r="12" spans="1:8" ht="13.5" thickBot="1">
      <c r="A12" s="44"/>
      <c r="B12" s="44"/>
      <c r="C12" s="44"/>
      <c r="D12" s="44"/>
      <c r="E12" s="44"/>
      <c r="F12" s="44"/>
      <c r="G12" s="44"/>
      <c r="H12" s="16"/>
    </row>
    <row r="13" spans="1:8" ht="12.75" customHeight="1">
      <c r="A13" s="45" t="s">
        <v>5</v>
      </c>
      <c r="B13" s="47" t="s">
        <v>4</v>
      </c>
      <c r="C13" s="49" t="s">
        <v>13</v>
      </c>
      <c r="D13" s="51" t="s">
        <v>6</v>
      </c>
      <c r="E13" s="53" t="s">
        <v>7</v>
      </c>
      <c r="F13" s="55" t="s">
        <v>8</v>
      </c>
      <c r="G13" s="57" t="s">
        <v>9</v>
      </c>
      <c r="H13" s="17"/>
    </row>
    <row r="14" spans="1:8" ht="76.5" customHeight="1">
      <c r="A14" s="46"/>
      <c r="B14" s="48"/>
      <c r="C14" s="50"/>
      <c r="D14" s="52"/>
      <c r="E14" s="54"/>
      <c r="F14" s="56"/>
      <c r="G14" s="58"/>
      <c r="H14" s="17"/>
    </row>
    <row r="15" spans="1:8" s="23" customFormat="1" ht="13.5" thickBot="1">
      <c r="A15" s="18">
        <v>1</v>
      </c>
      <c r="B15" s="19" t="s">
        <v>10</v>
      </c>
      <c r="C15" s="20">
        <v>3</v>
      </c>
      <c r="D15" s="20">
        <v>4</v>
      </c>
      <c r="E15" s="20">
        <v>5</v>
      </c>
      <c r="F15" s="21">
        <v>6</v>
      </c>
      <c r="G15" s="21">
        <v>7</v>
      </c>
      <c r="H15" s="22"/>
    </row>
    <row r="16" spans="1:8">
      <c r="A16" s="10"/>
      <c r="B16" s="24"/>
      <c r="C16" s="25" t="s">
        <v>102</v>
      </c>
      <c r="D16" s="11"/>
      <c r="E16" s="26"/>
      <c r="F16" s="12"/>
      <c r="G16" s="12"/>
      <c r="H16" s="17"/>
    </row>
    <row r="17" spans="1:8">
      <c r="A17" s="10" t="s">
        <v>14</v>
      </c>
      <c r="B17" s="27"/>
      <c r="C17" s="7" t="s">
        <v>103</v>
      </c>
      <c r="D17" s="4" t="s">
        <v>104</v>
      </c>
      <c r="E17" s="36">
        <f>25</f>
        <v>25</v>
      </c>
      <c r="F17" s="8"/>
      <c r="G17" s="8">
        <f>E17*F17</f>
        <v>0</v>
      </c>
      <c r="H17" s="17"/>
    </row>
    <row r="18" spans="1:8">
      <c r="A18" s="10" t="s">
        <v>10</v>
      </c>
      <c r="B18" s="27"/>
      <c r="C18" s="7" t="s">
        <v>105</v>
      </c>
      <c r="D18" s="4" t="s">
        <v>203</v>
      </c>
      <c r="E18" s="28">
        <v>1</v>
      </c>
      <c r="F18" s="8"/>
      <c r="G18" s="8">
        <f>E18*F18</f>
        <v>0</v>
      </c>
      <c r="H18" s="17"/>
    </row>
    <row r="19" spans="1:8">
      <c r="A19" s="10" t="s">
        <v>15</v>
      </c>
      <c r="B19" s="27"/>
      <c r="C19" s="7" t="s">
        <v>106</v>
      </c>
      <c r="D19" s="4" t="s">
        <v>107</v>
      </c>
      <c r="E19" s="28">
        <v>1</v>
      </c>
      <c r="F19" s="8"/>
      <c r="G19" s="8">
        <f>E19*F19</f>
        <v>0</v>
      </c>
      <c r="H19" s="17"/>
    </row>
    <row r="20" spans="1:8" s="3" customFormat="1" ht="13.5" thickBot="1">
      <c r="A20" s="6"/>
      <c r="B20" s="27"/>
      <c r="C20" s="13" t="s">
        <v>0</v>
      </c>
      <c r="D20" s="4"/>
      <c r="E20" s="28"/>
      <c r="F20" s="5"/>
      <c r="G20" s="34">
        <f>SUM(G17:G19)</f>
        <v>0</v>
      </c>
      <c r="H20" s="31"/>
    </row>
    <row r="21" spans="1:8">
      <c r="A21" s="41"/>
      <c r="B21" s="41"/>
      <c r="C21" s="41"/>
      <c r="D21" s="41"/>
      <c r="E21" s="41"/>
      <c r="F21" s="41"/>
      <c r="G21" s="41"/>
      <c r="H21" s="16"/>
    </row>
    <row r="22" spans="1:8" ht="12.75" customHeight="1">
      <c r="A22" s="40" t="s">
        <v>12</v>
      </c>
      <c r="B22" s="40"/>
      <c r="C22" s="42" t="s">
        <v>181</v>
      </c>
      <c r="D22" s="42"/>
      <c r="E22" s="42"/>
      <c r="F22" s="42"/>
      <c r="G22" s="42"/>
    </row>
    <row r="23" spans="1:8" ht="12.75" customHeight="1">
      <c r="A23" s="35"/>
      <c r="B23" s="35"/>
      <c r="C23" s="39" t="s">
        <v>11</v>
      </c>
      <c r="D23" s="39"/>
      <c r="E23" s="39"/>
      <c r="F23" s="39"/>
      <c r="G23" s="39"/>
    </row>
    <row r="24" spans="1:8" ht="12.75" customHeight="1">
      <c r="A24" s="39"/>
      <c r="B24" s="39"/>
      <c r="C24" s="39"/>
      <c r="D24" s="39"/>
      <c r="E24" s="39"/>
      <c r="F24" s="39"/>
      <c r="G24" s="39"/>
    </row>
    <row r="25" spans="1:8" ht="12.75" customHeight="1">
      <c r="A25" s="40" t="s">
        <v>180</v>
      </c>
      <c r="B25" s="40"/>
      <c r="C25" s="40"/>
      <c r="D25" s="40"/>
      <c r="E25" s="40"/>
      <c r="F25" s="40"/>
      <c r="G25" s="40"/>
    </row>
    <row r="26" spans="1:8">
      <c r="C26" s="9"/>
      <c r="D26" s="9"/>
      <c r="E26" s="30"/>
    </row>
    <row r="27" spans="1:8">
      <c r="C27" s="9"/>
      <c r="D27" s="9"/>
      <c r="E27" s="30"/>
    </row>
    <row r="28" spans="1:8">
      <c r="C28" s="9"/>
      <c r="D28" s="9"/>
      <c r="E28" s="30"/>
    </row>
    <row r="29" spans="1:8">
      <c r="C29" s="9"/>
      <c r="D29" s="9"/>
      <c r="E29" s="30"/>
    </row>
    <row r="30" spans="1:8">
      <c r="C30" s="9"/>
      <c r="D30" s="9"/>
      <c r="E30" s="30"/>
    </row>
    <row r="31" spans="1:8">
      <c r="C31" s="9"/>
      <c r="D31" s="9"/>
      <c r="E31" s="30"/>
    </row>
    <row r="32" spans="1:8">
      <c r="C32" s="9"/>
      <c r="D32" s="9"/>
      <c r="E32" s="30"/>
    </row>
    <row r="33" spans="3:5">
      <c r="C33" s="9"/>
      <c r="D33" s="9"/>
      <c r="E33" s="30"/>
    </row>
    <row r="34" spans="3:5">
      <c r="C34" s="9"/>
      <c r="D34" s="9"/>
      <c r="E34" s="30"/>
    </row>
    <row r="35" spans="3:5">
      <c r="C35" s="9"/>
      <c r="D35" s="9"/>
      <c r="E35" s="30"/>
    </row>
    <row r="36" spans="3:5">
      <c r="C36" s="9"/>
      <c r="D36" s="9"/>
      <c r="E36" s="30"/>
    </row>
    <row r="37" spans="3:5">
      <c r="C37" s="9"/>
      <c r="D37" s="9"/>
      <c r="E37" s="30"/>
    </row>
    <row r="38" spans="3:5">
      <c r="C38" s="9"/>
      <c r="D38" s="9"/>
      <c r="E38" s="30"/>
    </row>
    <row r="39" spans="3:5">
      <c r="C39" s="9"/>
      <c r="D39" s="9"/>
      <c r="E39" s="30"/>
    </row>
    <row r="40" spans="3:5">
      <c r="C40" s="9"/>
      <c r="D40" s="9"/>
      <c r="E40" s="30"/>
    </row>
    <row r="41" spans="3:5">
      <c r="C41" s="9"/>
      <c r="D41" s="9"/>
      <c r="E41" s="30"/>
    </row>
    <row r="42" spans="3:5">
      <c r="C42" s="9"/>
      <c r="D42" s="9"/>
      <c r="E42" s="30"/>
    </row>
    <row r="43" spans="3:5">
      <c r="C43" s="9"/>
      <c r="D43" s="9"/>
      <c r="E43" s="30"/>
    </row>
    <row r="44" spans="3:5">
      <c r="C44" s="9"/>
      <c r="D44" s="9"/>
      <c r="E44" s="30"/>
    </row>
    <row r="45" spans="3:5">
      <c r="C45" s="9"/>
      <c r="D45" s="9"/>
      <c r="E45" s="30"/>
    </row>
    <row r="46" spans="3:5">
      <c r="C46" s="9"/>
      <c r="D46" s="9"/>
      <c r="E46" s="30"/>
    </row>
    <row r="47" spans="3:5">
      <c r="C47" s="9"/>
      <c r="D47" s="9"/>
      <c r="E47" s="30"/>
    </row>
    <row r="48" spans="3:5">
      <c r="C48" s="9"/>
      <c r="D48" s="9"/>
      <c r="E48" s="30"/>
    </row>
    <row r="49" spans="3:5">
      <c r="C49" s="9"/>
      <c r="D49" s="9"/>
      <c r="E49" s="30"/>
    </row>
    <row r="50" spans="3:5">
      <c r="C50" s="9"/>
      <c r="D50" s="9"/>
      <c r="E50" s="30"/>
    </row>
    <row r="51" spans="3:5">
      <c r="C51" s="9"/>
      <c r="D51" s="9"/>
      <c r="E51" s="30"/>
    </row>
    <row r="52" spans="3:5">
      <c r="C52" s="9"/>
      <c r="D52" s="9"/>
      <c r="E52" s="30"/>
    </row>
    <row r="53" spans="3:5">
      <c r="C53" s="9"/>
      <c r="D53" s="9"/>
      <c r="E53" s="30"/>
    </row>
    <row r="54" spans="3:5">
      <c r="C54" s="9"/>
      <c r="D54" s="9"/>
      <c r="E54" s="30"/>
    </row>
    <row r="55" spans="3:5">
      <c r="C55" s="9"/>
      <c r="D55" s="9"/>
      <c r="E55" s="30"/>
    </row>
    <row r="56" spans="3:5">
      <c r="C56" s="9"/>
      <c r="D56" s="9"/>
      <c r="E56" s="30"/>
    </row>
    <row r="57" spans="3:5">
      <c r="C57" s="9"/>
      <c r="D57" s="9"/>
      <c r="E57" s="30"/>
    </row>
    <row r="58" spans="3:5">
      <c r="C58" s="9"/>
      <c r="D58" s="9"/>
      <c r="E58" s="30"/>
    </row>
    <row r="59" spans="3:5">
      <c r="C59" s="9"/>
      <c r="D59" s="9"/>
      <c r="E59" s="30"/>
    </row>
    <row r="60" spans="3:5">
      <c r="C60" s="9"/>
      <c r="D60" s="9"/>
      <c r="E60" s="30"/>
    </row>
    <row r="61" spans="3:5">
      <c r="C61" s="9"/>
      <c r="D61" s="9"/>
      <c r="E61" s="30"/>
    </row>
    <row r="62" spans="3:5">
      <c r="C62" s="9"/>
      <c r="D62" s="9"/>
      <c r="E62" s="30"/>
    </row>
    <row r="63" spans="3:5">
      <c r="C63" s="9"/>
      <c r="D63" s="9"/>
      <c r="E63" s="30"/>
    </row>
    <row r="64" spans="3:5">
      <c r="C64" s="9"/>
      <c r="D64" s="9"/>
      <c r="E64" s="30"/>
    </row>
    <row r="65" spans="3:5">
      <c r="C65" s="9"/>
      <c r="D65" s="9"/>
      <c r="E65" s="30"/>
    </row>
    <row r="66" spans="3:5">
      <c r="C66" s="9"/>
      <c r="D66" s="9"/>
      <c r="E66" s="30"/>
    </row>
    <row r="67" spans="3:5">
      <c r="C67" s="9"/>
      <c r="D67" s="9"/>
      <c r="E67" s="30"/>
    </row>
    <row r="68" spans="3:5">
      <c r="C68" s="9"/>
      <c r="D68" s="9"/>
      <c r="E68" s="30"/>
    </row>
    <row r="69" spans="3:5">
      <c r="C69" s="9"/>
      <c r="D69" s="9"/>
      <c r="E69" s="30"/>
    </row>
    <row r="70" spans="3:5">
      <c r="C70" s="9"/>
      <c r="D70" s="9"/>
      <c r="E70" s="30"/>
    </row>
    <row r="71" spans="3:5">
      <c r="C71" s="9"/>
      <c r="D71" s="9"/>
      <c r="E71" s="30"/>
    </row>
    <row r="72" spans="3:5">
      <c r="C72" s="9"/>
      <c r="D72" s="9"/>
      <c r="E72" s="30"/>
    </row>
    <row r="73" spans="3:5">
      <c r="C73" s="9"/>
      <c r="D73" s="9"/>
      <c r="E73" s="30"/>
    </row>
    <row r="74" spans="3:5">
      <c r="C74" s="9"/>
      <c r="D74" s="9"/>
      <c r="E74" s="30"/>
    </row>
    <row r="75" spans="3:5">
      <c r="C75" s="9"/>
      <c r="D75" s="9"/>
      <c r="E75" s="30"/>
    </row>
    <row r="76" spans="3:5">
      <c r="C76" s="9"/>
      <c r="D76" s="9"/>
      <c r="E76" s="30"/>
    </row>
    <row r="77" spans="3:5">
      <c r="C77" s="9"/>
      <c r="D77" s="9"/>
      <c r="E77" s="30"/>
    </row>
    <row r="78" spans="3:5">
      <c r="C78" s="9"/>
      <c r="D78" s="9"/>
      <c r="E78" s="30"/>
    </row>
    <row r="79" spans="3:5">
      <c r="C79" s="9"/>
      <c r="D79" s="9"/>
      <c r="E79" s="30"/>
    </row>
    <row r="80" spans="3:5">
      <c r="C80" s="9"/>
      <c r="D80" s="9"/>
      <c r="E80" s="30"/>
    </row>
    <row r="81" spans="3:5">
      <c r="C81" s="9"/>
      <c r="D81" s="9"/>
      <c r="E81" s="30"/>
    </row>
    <row r="82" spans="3:5">
      <c r="C82" s="9"/>
      <c r="D82" s="9"/>
      <c r="E82" s="30"/>
    </row>
    <row r="83" spans="3:5">
      <c r="C83" s="9"/>
      <c r="D83" s="9"/>
      <c r="E83" s="30"/>
    </row>
    <row r="84" spans="3:5">
      <c r="C84" s="9"/>
      <c r="D84" s="9"/>
      <c r="E84" s="30"/>
    </row>
    <row r="85" spans="3:5">
      <c r="C85" s="9"/>
      <c r="D85" s="9"/>
      <c r="E85" s="30"/>
    </row>
    <row r="86" spans="3:5">
      <c r="C86" s="9"/>
      <c r="D86" s="9"/>
      <c r="E86" s="30"/>
    </row>
    <row r="87" spans="3:5">
      <c r="C87" s="9"/>
      <c r="D87" s="9"/>
      <c r="E87" s="30"/>
    </row>
    <row r="88" spans="3:5">
      <c r="C88" s="9"/>
      <c r="D88" s="9"/>
      <c r="E88" s="30"/>
    </row>
    <row r="89" spans="3:5">
      <c r="C89" s="9"/>
      <c r="D89" s="9"/>
      <c r="E89" s="30"/>
    </row>
    <row r="90" spans="3:5">
      <c r="C90" s="9"/>
      <c r="D90" s="9"/>
      <c r="E90" s="30"/>
    </row>
    <row r="91" spans="3:5">
      <c r="C91" s="9"/>
      <c r="D91" s="9"/>
      <c r="E91" s="30"/>
    </row>
    <row r="92" spans="3:5">
      <c r="C92" s="9"/>
      <c r="D92" s="9"/>
      <c r="E92" s="30"/>
    </row>
    <row r="93" spans="3:5">
      <c r="C93" s="9"/>
      <c r="D93" s="9"/>
      <c r="E93" s="30"/>
    </row>
    <row r="94" spans="3:5">
      <c r="C94" s="9"/>
      <c r="D94" s="9"/>
      <c r="E94" s="30"/>
    </row>
    <row r="95" spans="3:5">
      <c r="C95" s="9"/>
      <c r="D95" s="9"/>
      <c r="E95" s="30"/>
    </row>
    <row r="96" spans="3:5">
      <c r="C96" s="9"/>
      <c r="D96" s="9"/>
      <c r="E96" s="30"/>
    </row>
    <row r="97" spans="3:5">
      <c r="C97" s="9"/>
      <c r="D97" s="9"/>
      <c r="E97" s="30"/>
    </row>
    <row r="98" spans="3:5">
      <c r="C98" s="9"/>
      <c r="D98" s="9"/>
      <c r="E98" s="30"/>
    </row>
    <row r="99" spans="3:5">
      <c r="C99" s="9"/>
      <c r="D99" s="9"/>
      <c r="E99" s="30"/>
    </row>
    <row r="100" spans="3:5">
      <c r="C100" s="9"/>
      <c r="D100" s="9"/>
      <c r="E100" s="30"/>
    </row>
    <row r="101" spans="3:5">
      <c r="C101" s="9"/>
      <c r="D101" s="9"/>
      <c r="E101" s="30"/>
    </row>
    <row r="102" spans="3:5">
      <c r="C102" s="9"/>
      <c r="D102" s="9"/>
      <c r="E102" s="30"/>
    </row>
    <row r="103" spans="3:5">
      <c r="C103" s="9"/>
      <c r="D103" s="9"/>
      <c r="E103" s="30"/>
    </row>
    <row r="104" spans="3:5">
      <c r="C104" s="9"/>
      <c r="D104" s="9"/>
      <c r="E104" s="30"/>
    </row>
    <row r="105" spans="3:5">
      <c r="C105" s="9"/>
      <c r="D105" s="9"/>
      <c r="E105" s="30"/>
    </row>
    <row r="106" spans="3:5">
      <c r="C106" s="9"/>
      <c r="D106" s="9"/>
      <c r="E106" s="30"/>
    </row>
    <row r="107" spans="3:5">
      <c r="C107" s="9"/>
      <c r="D107" s="9"/>
      <c r="E107" s="30"/>
    </row>
    <row r="108" spans="3:5">
      <c r="C108" s="9"/>
      <c r="D108" s="9"/>
      <c r="E108" s="30"/>
    </row>
    <row r="109" spans="3:5">
      <c r="C109" s="9"/>
      <c r="D109" s="9"/>
      <c r="E109" s="30"/>
    </row>
    <row r="110" spans="3:5">
      <c r="C110" s="9"/>
      <c r="D110" s="9"/>
      <c r="E110" s="30"/>
    </row>
    <row r="111" spans="3:5">
      <c r="C111" s="9"/>
      <c r="D111" s="9"/>
      <c r="E111" s="30"/>
    </row>
    <row r="112" spans="3:5">
      <c r="C112" s="9"/>
      <c r="D112" s="9"/>
      <c r="E112" s="30"/>
    </row>
    <row r="113" spans="3:5">
      <c r="C113" s="9"/>
      <c r="D113" s="9"/>
      <c r="E113" s="30"/>
    </row>
    <row r="114" spans="3:5">
      <c r="C114" s="9"/>
      <c r="D114" s="9"/>
      <c r="E114" s="30"/>
    </row>
    <row r="115" spans="3:5">
      <c r="C115" s="9"/>
      <c r="D115" s="9"/>
      <c r="E115" s="30"/>
    </row>
    <row r="116" spans="3:5">
      <c r="C116" s="9"/>
      <c r="D116" s="9"/>
      <c r="E116" s="30"/>
    </row>
    <row r="117" spans="3:5">
      <c r="C117" s="9"/>
      <c r="D117" s="9"/>
      <c r="E117" s="30"/>
    </row>
    <row r="118" spans="3:5">
      <c r="C118" s="9"/>
      <c r="D118" s="9"/>
      <c r="E118" s="30"/>
    </row>
    <row r="119" spans="3:5">
      <c r="C119" s="9"/>
      <c r="D119" s="9"/>
      <c r="E119" s="30"/>
    </row>
    <row r="120" spans="3:5">
      <c r="C120" s="9"/>
      <c r="D120" s="9"/>
      <c r="E120" s="30"/>
    </row>
    <row r="121" spans="3:5">
      <c r="C121" s="9"/>
      <c r="D121" s="9"/>
      <c r="E121" s="30"/>
    </row>
    <row r="122" spans="3:5">
      <c r="C122" s="9"/>
      <c r="D122" s="9"/>
      <c r="E122" s="30"/>
    </row>
    <row r="123" spans="3:5">
      <c r="C123" s="9"/>
      <c r="D123" s="9"/>
      <c r="E123" s="30"/>
    </row>
    <row r="124" spans="3:5">
      <c r="C124" s="9"/>
      <c r="D124" s="9"/>
      <c r="E124" s="30"/>
    </row>
    <row r="125" spans="3:5">
      <c r="C125" s="9"/>
      <c r="D125" s="9"/>
      <c r="E125" s="30"/>
    </row>
    <row r="126" spans="3:5">
      <c r="C126" s="9"/>
      <c r="D126" s="9"/>
      <c r="E126" s="30"/>
    </row>
    <row r="127" spans="3:5">
      <c r="C127" s="9"/>
      <c r="D127" s="9"/>
      <c r="E127" s="30"/>
    </row>
    <row r="128" spans="3:5">
      <c r="C128" s="9"/>
      <c r="D128" s="9"/>
      <c r="E128" s="30"/>
    </row>
    <row r="129" spans="3:5">
      <c r="C129" s="9"/>
      <c r="D129" s="9"/>
      <c r="E129" s="30"/>
    </row>
    <row r="130" spans="3:5">
      <c r="C130" s="9"/>
      <c r="D130" s="9"/>
      <c r="E130" s="30"/>
    </row>
    <row r="131" spans="3:5">
      <c r="C131" s="9"/>
      <c r="D131" s="9"/>
      <c r="E131" s="30"/>
    </row>
    <row r="132" spans="3:5">
      <c r="C132" s="9"/>
      <c r="D132" s="9"/>
      <c r="E132" s="30"/>
    </row>
    <row r="133" spans="3:5">
      <c r="C133" s="9"/>
      <c r="D133" s="9"/>
      <c r="E133" s="30"/>
    </row>
    <row r="134" spans="3:5">
      <c r="C134" s="9"/>
      <c r="D134" s="9"/>
      <c r="E134" s="30"/>
    </row>
    <row r="135" spans="3:5">
      <c r="C135" s="9"/>
      <c r="D135" s="9"/>
      <c r="E135" s="30"/>
    </row>
    <row r="136" spans="3:5">
      <c r="C136" s="9"/>
      <c r="D136" s="9"/>
      <c r="E136" s="30"/>
    </row>
    <row r="137" spans="3:5">
      <c r="C137" s="9"/>
      <c r="D137" s="9"/>
      <c r="E137" s="30"/>
    </row>
    <row r="138" spans="3:5">
      <c r="C138" s="9"/>
      <c r="D138" s="9"/>
      <c r="E138" s="30"/>
    </row>
    <row r="139" spans="3:5">
      <c r="C139" s="9"/>
      <c r="D139" s="9"/>
      <c r="E139" s="30"/>
    </row>
    <row r="140" spans="3:5">
      <c r="C140" s="9"/>
      <c r="D140" s="9"/>
      <c r="E140" s="30"/>
    </row>
    <row r="141" spans="3:5">
      <c r="C141" s="9"/>
      <c r="D141" s="9"/>
      <c r="E141" s="30"/>
    </row>
    <row r="142" spans="3:5">
      <c r="C142" s="9"/>
      <c r="D142" s="9"/>
      <c r="E142" s="30"/>
    </row>
    <row r="143" spans="3:5">
      <c r="C143" s="9"/>
      <c r="D143" s="9"/>
      <c r="E143" s="30"/>
    </row>
    <row r="144" spans="3:5">
      <c r="C144" s="9"/>
      <c r="D144" s="9"/>
      <c r="E144" s="30"/>
    </row>
    <row r="145" spans="3:5">
      <c r="C145" s="9"/>
      <c r="D145" s="9"/>
      <c r="E145" s="30"/>
    </row>
    <row r="146" spans="3:5">
      <c r="C146" s="9"/>
      <c r="D146" s="9"/>
      <c r="E146" s="30"/>
    </row>
    <row r="147" spans="3:5">
      <c r="C147" s="9"/>
      <c r="D147" s="9"/>
      <c r="E147" s="30"/>
    </row>
    <row r="148" spans="3:5">
      <c r="C148" s="9"/>
      <c r="D148" s="9"/>
      <c r="E148" s="30"/>
    </row>
    <row r="149" spans="3:5">
      <c r="C149" s="9"/>
      <c r="D149" s="9"/>
      <c r="E149" s="30"/>
    </row>
    <row r="150" spans="3:5">
      <c r="C150" s="9"/>
      <c r="D150" s="9"/>
      <c r="E150" s="30"/>
    </row>
    <row r="151" spans="3:5">
      <c r="C151" s="9"/>
      <c r="D151" s="9"/>
      <c r="E151" s="30"/>
    </row>
    <row r="152" spans="3:5">
      <c r="C152" s="9"/>
      <c r="D152" s="9"/>
      <c r="E152" s="30"/>
    </row>
    <row r="153" spans="3:5">
      <c r="C153" s="9"/>
      <c r="D153" s="9"/>
      <c r="E153" s="30"/>
    </row>
    <row r="154" spans="3:5">
      <c r="C154" s="9"/>
      <c r="D154" s="9"/>
      <c r="E154" s="30"/>
    </row>
    <row r="155" spans="3:5">
      <c r="C155" s="9"/>
      <c r="D155" s="9"/>
      <c r="E155" s="30"/>
    </row>
    <row r="156" spans="3:5">
      <c r="C156" s="9"/>
      <c r="D156" s="9"/>
      <c r="E156" s="30"/>
    </row>
    <row r="157" spans="3:5">
      <c r="C157" s="9"/>
      <c r="D157" s="9"/>
      <c r="E157" s="30"/>
    </row>
    <row r="158" spans="3:5">
      <c r="C158" s="9"/>
      <c r="D158" s="9"/>
      <c r="E158" s="30"/>
    </row>
    <row r="159" spans="3:5">
      <c r="C159" s="9"/>
      <c r="D159" s="9"/>
      <c r="E159" s="30"/>
    </row>
    <row r="160" spans="3:5">
      <c r="C160" s="9"/>
      <c r="D160" s="9"/>
      <c r="E160" s="30"/>
    </row>
    <row r="161" spans="3:5">
      <c r="C161" s="9"/>
      <c r="D161" s="9"/>
      <c r="E161" s="30"/>
    </row>
    <row r="162" spans="3:5">
      <c r="C162" s="9"/>
      <c r="D162" s="9"/>
      <c r="E162" s="30"/>
    </row>
    <row r="163" spans="3:5">
      <c r="C163" s="9"/>
      <c r="D163" s="9"/>
      <c r="E163" s="30"/>
    </row>
    <row r="164" spans="3:5">
      <c r="C164" s="9"/>
      <c r="D164" s="9"/>
      <c r="E164" s="30"/>
    </row>
    <row r="165" spans="3:5">
      <c r="C165" s="9"/>
      <c r="D165" s="9"/>
      <c r="E165" s="30"/>
    </row>
    <row r="166" spans="3:5">
      <c r="C166" s="9"/>
      <c r="D166" s="9"/>
      <c r="E166" s="30"/>
    </row>
    <row r="167" spans="3:5">
      <c r="C167" s="9"/>
      <c r="D167" s="9"/>
      <c r="E167" s="30"/>
    </row>
    <row r="168" spans="3:5">
      <c r="C168" s="9"/>
      <c r="D168" s="9"/>
      <c r="E168" s="30"/>
    </row>
    <row r="169" spans="3:5">
      <c r="C169" s="9"/>
      <c r="D169" s="9"/>
      <c r="E169" s="30"/>
    </row>
    <row r="170" spans="3:5">
      <c r="C170" s="9"/>
      <c r="D170" s="9"/>
      <c r="E170" s="30"/>
    </row>
    <row r="171" spans="3:5">
      <c r="C171" s="9"/>
      <c r="D171" s="9"/>
      <c r="E171" s="30"/>
    </row>
    <row r="172" spans="3:5">
      <c r="C172" s="9"/>
      <c r="D172" s="9"/>
      <c r="E172" s="30"/>
    </row>
    <row r="173" spans="3:5">
      <c r="C173" s="9"/>
      <c r="D173" s="9"/>
      <c r="E173" s="30"/>
    </row>
    <row r="174" spans="3:5">
      <c r="C174" s="9"/>
      <c r="D174" s="9"/>
      <c r="E174" s="30"/>
    </row>
    <row r="175" spans="3:5">
      <c r="C175" s="9"/>
      <c r="D175" s="9"/>
      <c r="E175" s="30"/>
    </row>
    <row r="176" spans="3:5">
      <c r="C176" s="9"/>
      <c r="D176" s="9"/>
      <c r="E176" s="30"/>
    </row>
    <row r="177" spans="3:5">
      <c r="C177" s="9"/>
      <c r="D177" s="9"/>
      <c r="E177" s="30"/>
    </row>
    <row r="178" spans="3:5">
      <c r="C178" s="9"/>
      <c r="D178" s="9"/>
      <c r="E178" s="30"/>
    </row>
    <row r="179" spans="3:5">
      <c r="C179" s="9"/>
      <c r="D179" s="9"/>
      <c r="E179" s="30"/>
    </row>
    <row r="180" spans="3:5">
      <c r="C180" s="9"/>
      <c r="D180" s="9"/>
      <c r="E180" s="30"/>
    </row>
    <row r="181" spans="3:5">
      <c r="C181" s="9"/>
      <c r="D181" s="9"/>
      <c r="E181" s="30"/>
    </row>
    <row r="182" spans="3:5">
      <c r="C182" s="9"/>
      <c r="D182" s="9"/>
      <c r="E182" s="30"/>
    </row>
    <row r="183" spans="3:5">
      <c r="C183" s="9"/>
      <c r="D183" s="9"/>
      <c r="E183" s="30"/>
    </row>
    <row r="184" spans="3:5">
      <c r="C184" s="9"/>
      <c r="D184" s="9"/>
      <c r="E184" s="30"/>
    </row>
    <row r="185" spans="3:5">
      <c r="C185" s="9"/>
      <c r="D185" s="9"/>
      <c r="E185" s="30"/>
    </row>
    <row r="186" spans="3:5">
      <c r="C186" s="9"/>
      <c r="D186" s="9"/>
      <c r="E186" s="30"/>
    </row>
    <row r="187" spans="3:5">
      <c r="C187" s="9"/>
      <c r="D187" s="9"/>
      <c r="E187" s="30"/>
    </row>
    <row r="188" spans="3:5">
      <c r="C188" s="9"/>
      <c r="D188" s="9"/>
      <c r="E188" s="30"/>
    </row>
    <row r="189" spans="3:5">
      <c r="C189" s="9"/>
      <c r="D189" s="9"/>
      <c r="E189" s="30"/>
    </row>
    <row r="190" spans="3:5">
      <c r="C190" s="9"/>
      <c r="D190" s="9"/>
      <c r="E190" s="30"/>
    </row>
    <row r="191" spans="3:5">
      <c r="C191" s="9"/>
      <c r="D191" s="9"/>
      <c r="E191" s="30"/>
    </row>
    <row r="192" spans="3:5">
      <c r="C192" s="9"/>
      <c r="D192" s="9"/>
      <c r="E192" s="30"/>
    </row>
    <row r="193" spans="3:5">
      <c r="C193" s="9"/>
      <c r="D193" s="9"/>
      <c r="E193" s="30"/>
    </row>
    <row r="194" spans="3:5">
      <c r="C194" s="9"/>
      <c r="D194" s="9"/>
      <c r="E194" s="30"/>
    </row>
    <row r="195" spans="3:5">
      <c r="C195" s="9"/>
      <c r="D195" s="9"/>
      <c r="E195" s="30"/>
    </row>
    <row r="196" spans="3:5">
      <c r="C196" s="9"/>
      <c r="D196" s="9"/>
      <c r="E196" s="30"/>
    </row>
    <row r="197" spans="3:5">
      <c r="C197" s="9"/>
      <c r="D197" s="9"/>
      <c r="E197" s="30"/>
    </row>
    <row r="198" spans="3:5">
      <c r="C198" s="9"/>
      <c r="D198" s="9"/>
      <c r="E198" s="30"/>
    </row>
    <row r="199" spans="3:5">
      <c r="C199" s="9"/>
      <c r="D199" s="9"/>
      <c r="E199" s="30"/>
    </row>
    <row r="200" spans="3:5">
      <c r="C200" s="9"/>
      <c r="D200" s="9"/>
      <c r="E200" s="30"/>
    </row>
    <row r="201" spans="3:5">
      <c r="C201" s="9"/>
      <c r="D201" s="9"/>
      <c r="E201" s="30"/>
    </row>
    <row r="202" spans="3:5">
      <c r="C202" s="9"/>
      <c r="D202" s="9"/>
      <c r="E202" s="30"/>
    </row>
    <row r="203" spans="3:5">
      <c r="C203" s="9"/>
      <c r="D203" s="9"/>
      <c r="E203" s="30"/>
    </row>
    <row r="204" spans="3:5">
      <c r="C204" s="9"/>
      <c r="D204" s="9"/>
      <c r="E204" s="30"/>
    </row>
    <row r="205" spans="3:5">
      <c r="C205" s="9"/>
      <c r="D205" s="9"/>
      <c r="E205" s="30"/>
    </row>
    <row r="206" spans="3:5">
      <c r="C206" s="9"/>
      <c r="D206" s="9"/>
      <c r="E206" s="30"/>
    </row>
    <row r="207" spans="3:5">
      <c r="C207" s="9"/>
      <c r="D207" s="9"/>
      <c r="E207" s="30"/>
    </row>
    <row r="208" spans="3:5">
      <c r="C208" s="9"/>
      <c r="D208" s="9"/>
      <c r="E208" s="30"/>
    </row>
    <row r="209" spans="3:5">
      <c r="C209" s="9"/>
      <c r="D209" s="9"/>
      <c r="E209" s="30"/>
    </row>
    <row r="210" spans="3:5">
      <c r="C210" s="9"/>
      <c r="D210" s="9"/>
      <c r="E210" s="30"/>
    </row>
    <row r="211" spans="3:5">
      <c r="C211" s="9"/>
      <c r="D211" s="9"/>
      <c r="E211" s="30"/>
    </row>
    <row r="212" spans="3:5">
      <c r="C212" s="9"/>
      <c r="D212" s="9"/>
      <c r="E212" s="30"/>
    </row>
    <row r="213" spans="3:5">
      <c r="C213" s="9"/>
      <c r="D213" s="9"/>
      <c r="E213" s="30"/>
    </row>
    <row r="214" spans="3:5">
      <c r="C214" s="9"/>
      <c r="D214" s="9"/>
      <c r="E214" s="30"/>
    </row>
    <row r="215" spans="3:5">
      <c r="C215" s="9"/>
      <c r="D215" s="9"/>
      <c r="E215" s="30"/>
    </row>
    <row r="216" spans="3:5">
      <c r="C216" s="9"/>
      <c r="D216" s="9"/>
      <c r="E216" s="30"/>
    </row>
    <row r="217" spans="3:5">
      <c r="C217" s="9"/>
      <c r="D217" s="9"/>
      <c r="E217" s="30"/>
    </row>
    <row r="218" spans="3:5">
      <c r="C218" s="9"/>
      <c r="D218" s="9"/>
      <c r="E218" s="30"/>
    </row>
    <row r="219" spans="3:5">
      <c r="C219" s="9"/>
      <c r="D219" s="9"/>
      <c r="E219" s="30"/>
    </row>
    <row r="220" spans="3:5">
      <c r="C220" s="9"/>
      <c r="D220" s="9"/>
      <c r="E220" s="30"/>
    </row>
    <row r="221" spans="3:5">
      <c r="C221" s="9"/>
      <c r="D221" s="9"/>
      <c r="E221" s="30"/>
    </row>
    <row r="222" spans="3:5">
      <c r="C222" s="9"/>
      <c r="D222" s="9"/>
      <c r="E222" s="30"/>
    </row>
    <row r="223" spans="3:5">
      <c r="C223" s="9"/>
      <c r="D223" s="9"/>
      <c r="E223" s="30"/>
    </row>
    <row r="224" spans="3:5">
      <c r="C224" s="9"/>
      <c r="D224" s="9"/>
      <c r="E224" s="30"/>
    </row>
    <row r="225" spans="3:5">
      <c r="C225" s="9"/>
      <c r="D225" s="9"/>
      <c r="E225" s="30"/>
    </row>
    <row r="226" spans="3:5">
      <c r="C226" s="9"/>
      <c r="D226" s="9"/>
      <c r="E226" s="30"/>
    </row>
    <row r="227" spans="3:5">
      <c r="C227" s="9"/>
      <c r="D227" s="9"/>
      <c r="E227" s="30"/>
    </row>
    <row r="228" spans="3:5">
      <c r="C228" s="9"/>
      <c r="D228" s="9"/>
      <c r="E228" s="30"/>
    </row>
    <row r="229" spans="3:5">
      <c r="C229" s="9"/>
      <c r="D229" s="9"/>
      <c r="E229" s="30"/>
    </row>
    <row r="230" spans="3:5">
      <c r="C230" s="9"/>
      <c r="D230" s="9"/>
      <c r="E230" s="30"/>
    </row>
    <row r="231" spans="3:5">
      <c r="C231" s="9"/>
      <c r="D231" s="9"/>
      <c r="E231" s="30"/>
    </row>
    <row r="232" spans="3:5">
      <c r="C232" s="9"/>
      <c r="D232" s="9"/>
      <c r="E232" s="30"/>
    </row>
    <row r="233" spans="3:5">
      <c r="C233" s="9"/>
      <c r="D233" s="9"/>
      <c r="E233" s="30"/>
    </row>
    <row r="234" spans="3:5">
      <c r="C234" s="9"/>
      <c r="D234" s="9"/>
      <c r="E234" s="30"/>
    </row>
    <row r="235" spans="3:5">
      <c r="C235" s="9"/>
      <c r="D235" s="9"/>
      <c r="E235" s="30"/>
    </row>
    <row r="236" spans="3:5">
      <c r="C236" s="9"/>
      <c r="D236" s="9"/>
      <c r="E236" s="30"/>
    </row>
    <row r="237" spans="3:5">
      <c r="C237" s="9"/>
      <c r="D237" s="9"/>
      <c r="E237" s="30"/>
    </row>
    <row r="238" spans="3:5">
      <c r="C238" s="9"/>
      <c r="D238" s="9"/>
      <c r="E238" s="30"/>
    </row>
    <row r="239" spans="3:5">
      <c r="C239" s="9"/>
      <c r="D239" s="9"/>
      <c r="E239" s="30"/>
    </row>
    <row r="240" spans="3:5">
      <c r="C240" s="9"/>
      <c r="D240" s="9"/>
      <c r="E240" s="30"/>
    </row>
    <row r="241" spans="3:5">
      <c r="C241" s="9"/>
      <c r="D241" s="9"/>
      <c r="E241" s="30"/>
    </row>
    <row r="242" spans="3:5">
      <c r="C242" s="9"/>
      <c r="D242" s="9"/>
      <c r="E242" s="30"/>
    </row>
    <row r="243" spans="3:5">
      <c r="C243" s="9"/>
      <c r="D243" s="9"/>
      <c r="E243" s="30"/>
    </row>
    <row r="244" spans="3:5">
      <c r="C244" s="9"/>
      <c r="D244" s="9"/>
      <c r="E244" s="30"/>
    </row>
    <row r="245" spans="3:5">
      <c r="C245" s="9"/>
      <c r="D245" s="9"/>
      <c r="E245" s="30"/>
    </row>
    <row r="246" spans="3:5">
      <c r="C246" s="9"/>
      <c r="D246" s="9"/>
      <c r="E246" s="30"/>
    </row>
    <row r="247" spans="3:5">
      <c r="C247" s="9"/>
      <c r="D247" s="9"/>
      <c r="E247" s="30"/>
    </row>
    <row r="248" spans="3:5">
      <c r="C248" s="9"/>
      <c r="D248" s="9"/>
      <c r="E248" s="30"/>
    </row>
    <row r="249" spans="3:5">
      <c r="C249" s="9"/>
      <c r="D249" s="9"/>
      <c r="E249" s="30"/>
    </row>
    <row r="250" spans="3:5">
      <c r="C250" s="9"/>
      <c r="D250" s="9"/>
      <c r="E250" s="30"/>
    </row>
    <row r="251" spans="3:5">
      <c r="C251" s="9"/>
      <c r="D251" s="9"/>
      <c r="E251" s="30"/>
    </row>
    <row r="252" spans="3:5">
      <c r="C252" s="9"/>
      <c r="D252" s="9"/>
      <c r="E252" s="30"/>
    </row>
    <row r="253" spans="3:5">
      <c r="C253" s="9"/>
      <c r="D253" s="9"/>
      <c r="E253" s="30"/>
    </row>
    <row r="254" spans="3:5">
      <c r="C254" s="9"/>
      <c r="D254" s="9"/>
      <c r="E254" s="30"/>
    </row>
    <row r="255" spans="3:5">
      <c r="C255" s="9"/>
      <c r="D255" s="9"/>
      <c r="E255" s="30"/>
    </row>
    <row r="256" spans="3:5">
      <c r="C256" s="9"/>
      <c r="D256" s="9"/>
      <c r="E256" s="30"/>
    </row>
    <row r="257" spans="3:5">
      <c r="C257" s="9"/>
      <c r="D257" s="9"/>
      <c r="E257" s="30"/>
    </row>
  </sheetData>
  <mergeCells count="28">
    <mergeCell ref="A25:E25"/>
    <mergeCell ref="F25:G25"/>
    <mergeCell ref="F13:F14"/>
    <mergeCell ref="A21:G21"/>
    <mergeCell ref="A22:B22"/>
    <mergeCell ref="A24:G24"/>
    <mergeCell ref="G13:G14"/>
    <mergeCell ref="C22:G22"/>
    <mergeCell ref="C23:G23"/>
    <mergeCell ref="A13:A14"/>
    <mergeCell ref="A7:B7"/>
    <mergeCell ref="C7:G7"/>
    <mergeCell ref="A8:B8"/>
    <mergeCell ref="C8:G8"/>
    <mergeCell ref="A11:G11"/>
    <mergeCell ref="A12:G12"/>
    <mergeCell ref="A9:G9"/>
    <mergeCell ref="A10:F10"/>
    <mergeCell ref="B13:B14"/>
    <mergeCell ref="C13:C14"/>
    <mergeCell ref="D13:D14"/>
    <mergeCell ref="E13:E14"/>
    <mergeCell ref="A6:E6"/>
    <mergeCell ref="A1:G1"/>
    <mergeCell ref="A2:G2"/>
    <mergeCell ref="A3:G3"/>
    <mergeCell ref="A4:G4"/>
    <mergeCell ref="A5:E5"/>
  </mergeCells>
  <phoneticPr fontId="0" type="noConversion"/>
  <pageMargins left="0.7" right="0.7" top="0.75" bottom="0.75" header="0.3" footer="0.3"/>
  <pageSetup paperSize="9" scale="9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Sheet1</vt:lpstr>
      <vt:lpstr>'1'!Print_Area</vt:lpstr>
      <vt:lpstr>'2'!Print_Area</vt:lpstr>
      <vt:lpstr>'3'!Print_Area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Agija</cp:lastModifiedBy>
  <cp:lastPrinted>2013-03-19T21:21:16Z</cp:lastPrinted>
  <dcterms:created xsi:type="dcterms:W3CDTF">2006-01-11T06:48:04Z</dcterms:created>
  <dcterms:modified xsi:type="dcterms:W3CDTF">2013-07-17T06:29:16Z</dcterms:modified>
</cp:coreProperties>
</file>